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Old data\Backup\Fanuc\LDL\Audit Documents\2023-2024\"/>
    </mc:Choice>
  </mc:AlternateContent>
  <xr:revisionPtr revIDLastSave="0" documentId="13_ncr:1_{6B532CDA-E110-4904-B8D6-C6D35A32536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FY 2023-2024" sheetId="1" r:id="rId1"/>
    <sheet name="Donation Razorpay" sheetId="12" r:id="rId2"/>
    <sheet name="Donation FD Interest" sheetId="11" r:id="rId3"/>
    <sheet name="Confirmatory Sheet" sheetId="2" r:id="rId4"/>
    <sheet name="School Fees" sheetId="5" r:id="rId5"/>
    <sheet name="Stationeries" sheetId="6" r:id="rId6"/>
    <sheet name="Mobile" sheetId="7" r:id="rId7"/>
    <sheet name="Events" sheetId="8" r:id="rId8"/>
    <sheet name="Health Sanitation" sheetId="9" r:id="rId9"/>
    <sheet name="Others" sheetId="10" r:id="rId10"/>
    <sheet name="Promotions" sheetId="16" r:id="rId11"/>
    <sheet name="Forms" sheetId="3" r:id="rId12"/>
  </sheets>
  <definedNames>
    <definedName name="_xlnm._FilterDatabase" localSheetId="0" hidden="1">'FY 2023-2024'!$A$2:$I$734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H23" i="2"/>
  <c r="C7" i="3"/>
  <c r="K8" i="2"/>
  <c r="K9" i="2"/>
  <c r="K10" i="2"/>
  <c r="K26" i="2"/>
  <c r="H21" i="2"/>
  <c r="K6" i="2"/>
  <c r="K11" i="2"/>
  <c r="K7" i="2"/>
  <c r="K4" i="2"/>
  <c r="K5" i="2"/>
  <c r="K3" i="2"/>
  <c r="C5" i="2"/>
  <c r="H6" i="2" s="1"/>
  <c r="H5" i="2"/>
  <c r="H4" i="2"/>
  <c r="H3" i="2"/>
  <c r="K13" i="2"/>
  <c r="K12" i="2"/>
  <c r="H26" i="2" l="1"/>
  <c r="K16" i="2"/>
  <c r="H16" i="2"/>
  <c r="C6" i="2" l="1"/>
  <c r="C15" i="2" l="1"/>
</calcChain>
</file>

<file path=xl/sharedStrings.xml><?xml version="1.0" encoding="utf-8"?>
<sst xmlns="http://schemas.openxmlformats.org/spreadsheetml/2006/main" count="1615" uniqueCount="1046">
  <si>
    <t>DATE</t>
  </si>
  <si>
    <t>DONOR NAME</t>
  </si>
  <si>
    <t>AMOUNT</t>
  </si>
  <si>
    <t>RECEIPT NO.</t>
  </si>
  <si>
    <t>EXPENSE DESCRIPTION</t>
  </si>
  <si>
    <t>Receipt details</t>
  </si>
  <si>
    <t>IO For 778900MP00002433</t>
  </si>
  <si>
    <t>Balloons</t>
  </si>
  <si>
    <t>MS. GEETANJALI</t>
  </si>
  <si>
    <t>MS. SARITA SINGH</t>
  </si>
  <si>
    <t>Abhinav Garg</t>
  </si>
  <si>
    <t>Stationary</t>
  </si>
  <si>
    <t>Harsh Verma</t>
  </si>
  <si>
    <t>DR. SANJAY SINGH</t>
  </si>
  <si>
    <t>DR. SANJEEV GOYAL</t>
  </si>
  <si>
    <t>DR. POONAM C KUMAR</t>
  </si>
  <si>
    <t>MR. DEVESH GARG</t>
  </si>
  <si>
    <t>MS. ISHA GUPTA</t>
  </si>
  <si>
    <t>MR. MANDEEP SINGH</t>
  </si>
  <si>
    <t>MS. VERNIKA SINGH</t>
  </si>
  <si>
    <t>PRIYANKA TYAGI</t>
  </si>
  <si>
    <t>MR. PANKAJ SHARMA</t>
  </si>
  <si>
    <t>MR. GAURAV AGARWAL</t>
  </si>
  <si>
    <t>PRAVEEN GAUTAM</t>
  </si>
  <si>
    <t>UMASHANKAR PRAJAPATI</t>
  </si>
  <si>
    <t>DIPU KUMAR</t>
  </si>
  <si>
    <t>HARSH SHARMA</t>
  </si>
  <si>
    <t>KUNAL CHAUDHARY</t>
  </si>
  <si>
    <t>TARANDEEP</t>
  </si>
  <si>
    <t>ARYAN TYAGI</t>
  </si>
  <si>
    <t>HARSH MALIK</t>
  </si>
  <si>
    <t>RASHMI TRIPATHI</t>
  </si>
  <si>
    <t>PRIYANK</t>
  </si>
  <si>
    <t>MUKUL TYAGI</t>
  </si>
  <si>
    <t>NIKHIL KUMAR</t>
  </si>
  <si>
    <t>LOVE GARG</t>
  </si>
  <si>
    <t>MEENAKSHI</t>
  </si>
  <si>
    <t>NEERAJ VERMA</t>
  </si>
  <si>
    <t>CHHAYA CHAUHAN</t>
  </si>
  <si>
    <t>PRATAP SINGH</t>
  </si>
  <si>
    <t>ANJALI SINGH</t>
  </si>
  <si>
    <t>DR. RAMENDRA</t>
  </si>
  <si>
    <t>Details</t>
  </si>
  <si>
    <t>Amount</t>
  </si>
  <si>
    <t>Status as on Date</t>
  </si>
  <si>
    <t>Previous Closing Balance - Bank</t>
  </si>
  <si>
    <t>Previous Closing Balance - PAYTM</t>
  </si>
  <si>
    <t>Previous Closing - Cash in Hand</t>
  </si>
  <si>
    <t>Current Month(s) Total Donation</t>
  </si>
  <si>
    <t>Current Month(s) Total Expenditure</t>
  </si>
  <si>
    <t>Current Closing balance - Bank</t>
  </si>
  <si>
    <t>Current Closing balance - Paytm</t>
  </si>
  <si>
    <t>Current Cash in Hand ABES EC Team</t>
  </si>
  <si>
    <t>Current Cash in Hand ABES IT Team</t>
  </si>
  <si>
    <t>Current Cash in Hand JIIT Team</t>
  </si>
  <si>
    <t>Current Cash in Hand RKGIT Team</t>
  </si>
  <si>
    <t>Net Balance</t>
  </si>
  <si>
    <t>If Net Balance comes to be Non Zero, Then there is some error in Balance Sheet data</t>
  </si>
  <si>
    <t>sweets</t>
  </si>
  <si>
    <t>Holi Celebration</t>
  </si>
  <si>
    <t>NEFT RAZORPAY SOFTWARE PRIVATE LIMITED -</t>
  </si>
  <si>
    <t>31.03.2023</t>
  </si>
  <si>
    <t>School Fee</t>
  </si>
  <si>
    <t>Stationery</t>
  </si>
  <si>
    <t>Telephone</t>
  </si>
  <si>
    <t>Events</t>
  </si>
  <si>
    <t>Health</t>
  </si>
  <si>
    <t>Bank Charges</t>
  </si>
  <si>
    <t>Date</t>
  </si>
  <si>
    <t>ABESEC (81 FORMS)</t>
  </si>
  <si>
    <t>Interest earned from FD</t>
  </si>
  <si>
    <t>Receipts</t>
  </si>
  <si>
    <t>Payments</t>
  </si>
  <si>
    <t>Opening Balance - Cash</t>
  </si>
  <si>
    <t>Opening Balance - Bank</t>
  </si>
  <si>
    <t>By School Fees</t>
  </si>
  <si>
    <t>Opening Balance - Paytm</t>
  </si>
  <si>
    <t>Donations</t>
  </si>
  <si>
    <t>By Stationeries</t>
  </si>
  <si>
    <t>By Events</t>
  </si>
  <si>
    <t>By Health &amp; Sanitation</t>
  </si>
  <si>
    <t>By Bank charges</t>
  </si>
  <si>
    <t>By Income Tax</t>
  </si>
  <si>
    <t>Closing balance-cash</t>
  </si>
  <si>
    <t>Closing balance-bank</t>
  </si>
  <si>
    <t>Closing balance-paytm</t>
  </si>
  <si>
    <t>Donation Breakup</t>
  </si>
  <si>
    <t>Expenditure Breakup</t>
  </si>
  <si>
    <t>Paytm</t>
  </si>
  <si>
    <t>Bank</t>
  </si>
  <si>
    <t>Cash</t>
  </si>
  <si>
    <t>FD Interest</t>
  </si>
  <si>
    <t>By Mobile Services</t>
  </si>
  <si>
    <t>Online</t>
  </si>
  <si>
    <t>Online through Razorpay</t>
  </si>
  <si>
    <t>Approved Online membership forms from Razorpay transactions</t>
  </si>
  <si>
    <t>NEFT_IN:AXISCN0278710686/0030/ RAZORPAY SOFTWARE PRIVATE LIMITED -</t>
  </si>
  <si>
    <t>UPI/317730204535/P2V/rathoresgeet-1@okhdfcbank/GEE</t>
  </si>
  <si>
    <t>NEFT_IN:AXISCN0271313679/0027/ RAZORPAY SOFTWARE PRIVATE LIMITED -</t>
  </si>
  <si>
    <t>UPI/317015456606/P2V/deepti.ravinuthala@oksbi/DEEP</t>
  </si>
  <si>
    <t>NEFT_IN:AXISCN0264517997/0028/ RAZORPAY SOFTWARE PRIVATE LIMITED -</t>
  </si>
  <si>
    <t>NEFT_IN:AXISCN0263572897/0027/ RAZORPAY SOFTWARE PRIVATE LIMITED -</t>
  </si>
  <si>
    <t>NEFT_IN:AXISCN0258958405/0029/ RAZORPAY SOFTWARE PRIVATE LIMITED -</t>
  </si>
  <si>
    <t>UPI/315601339075/P2V/vkd1897@okhdfcbank/VISHAL KUM</t>
  </si>
  <si>
    <t>UPI/315381590229/P2V/visheshkumar0608@oksbi/VISHES</t>
  </si>
  <si>
    <t>NEFT_IN:AXISCN0255898170/0027/ RAZORPAY SOFTWARE PRIVATE LIMITED -</t>
  </si>
  <si>
    <t>UPI/351840977557/P2V/9125980008@paytm/ASHWANI KUMA</t>
  </si>
  <si>
    <t>NEFT_IN:AXISCN0255271288/0028/ RAZORPAY SOFTWARE PRIVATE LIMITED -</t>
  </si>
  <si>
    <t>UPI/315047020243/P2V/chaturvedianupriya14@okhdfcb/</t>
  </si>
  <si>
    <t>NEFT_IN:AXISCN0254194657/0029/ RAZORPAY SOFTWARE PRIVATE LIMITED -</t>
  </si>
  <si>
    <t>UPI/314892695169/P2V/k2312900-1@okicici/Kalpna  Ch</t>
  </si>
  <si>
    <t>NEFT_IN:AXISCN0251893345/0028/ RAZORPAY SOFTWARE PRIVATE LIMITED -</t>
  </si>
  <si>
    <t>NEFT_IN:AXISCN0250823799/0028/ RAZORPAY SOFTWARE PRIVATE LIMITED -</t>
  </si>
  <si>
    <t>NEFT_IN:SBIN423136526234/0009/ NEW DELHI</t>
  </si>
  <si>
    <t>NEFT_IN:AXISCN0249168927/0027/ RAZORPAY SOFTWARE PRIVATE LIMITED -</t>
  </si>
  <si>
    <t>UPI/313470728357/P2V/akritivats007@okicici/AKRITI</t>
  </si>
  <si>
    <t>UPI/350097433345/P2V/akritivats007@okicici/AKRITI</t>
  </si>
  <si>
    <t>NEFT_IN:AXISCN0248105620/0027/ RAZORPAY SOFTWARE PRIVATE LIMITED -</t>
  </si>
  <si>
    <t>UPI/313078549397/P2V/bcpmghiror@oksbi/OMVEER  SING</t>
  </si>
  <si>
    <t>UPI/313041519462/P2V/vikramsinghshakya786-2@okhdf/</t>
  </si>
  <si>
    <t>NEFT_IN:AXISCN0247225565/0028/ RAZORPAY SOFTWARE PRIVATE LIMITED -</t>
  </si>
  <si>
    <t>UPI/312747668550/P2V/sudhirjhabettiah@okhdfcbank/S</t>
  </si>
  <si>
    <t>UPI/312639946149/P2V/kiran.honnakeri@oksbi/KIRANKU</t>
  </si>
  <si>
    <t>UPI/312671488357/P2V/manish.4567-4@waicici/MANISH</t>
  </si>
  <si>
    <t>UPI/312641568999/P2V/9990646967@paytm/SHAHINA D O</t>
  </si>
  <si>
    <t>UPI/312623679145/P2V/vkd1897@okhdfcbank/VISHAL KUM</t>
  </si>
  <si>
    <t>NEFT_IN:AXISCN0245772977/0028/ RAZORPAY SOFTWARE PRIVATE LIMITED -</t>
  </si>
  <si>
    <t>UPI/349222496211/P2V/9773948138@ybl/RAKHI KUSHWAHA</t>
  </si>
  <si>
    <t>UPI/312531536339/P2V/giriavneesh@ybl/AVNEESH KUMAR</t>
  </si>
  <si>
    <t>UPI/312592188050/P2V/giriavneesh@ybl/AVNEESH KUMAR</t>
  </si>
  <si>
    <t>UPI/312590262746/P2V/pankhu2567-1@okhdfcbank/PANKH</t>
  </si>
  <si>
    <t>UPI/312478116429/P2V/priya.shakya91@okhdfcbank/PRI</t>
  </si>
  <si>
    <t>UPI/312438956465/P2A/9810228113/SACHIN GOYAL</t>
  </si>
  <si>
    <t>NEFT_IN:AXISCN0244865612/0027/ RAZORPAY SOFTWARE PRIVATE LIMITED -</t>
  </si>
  <si>
    <t>Sumit Shukla</t>
  </si>
  <si>
    <t>UPI/312354834776/P2V/samikshasrivastava607@okhdfc/</t>
  </si>
  <si>
    <t>UPI/312347110266/P2V/7302829939@paytm/Ayush  Garg</t>
  </si>
  <si>
    <t>UPI/312345527617/P2V/8077893873@paytm/VAIBHAV</t>
  </si>
  <si>
    <t>UPI/312345056530/P2V/7017501072@paytm/SHARAD  SHAR</t>
  </si>
  <si>
    <t>NEFT_IN:AXISCN0244341517/0027/ RAZORPAY SOFTWARE PRIVATE LIMITED -</t>
  </si>
  <si>
    <t>UPI/312359940587/P2V/ayush.9517-2@waicici/AYUSH RA</t>
  </si>
  <si>
    <t>UPI/312306576591/P2V/9910381028@paytm/RAVINDRA KUM</t>
  </si>
  <si>
    <t>NEFT_IN:AXISCN0243914043/0028/ RAZORPAY SOFTWARE PRIVATE LIMITED -</t>
  </si>
  <si>
    <t>UPI/312169492044/P2V/rohitsingh8853@okicici/ROHIT</t>
  </si>
  <si>
    <t>UPI/312124798675/P2V/visheshkumar0608@oksbi/VISHES</t>
  </si>
  <si>
    <t>NEFT_IN:AXISCN0242721255/0029/ RAZORPAY SOFTWARE PRIVATE LIMITED -</t>
  </si>
  <si>
    <t>NEFT_IN:AXISCN0242139869/0028/ RAZORPAY SOFTWARE PRIVATE LIMITED -</t>
  </si>
  <si>
    <t>UPI/311713402788/P2V/shakyakamlendra@oksbi/KAMLEND</t>
  </si>
  <si>
    <t>NEFT_IN:AXISCN0241493374/0028/ RAZORPAY SOFTWARE PRIVATE LIMITED -</t>
  </si>
  <si>
    <t>NEFT_IN:AXISCN0240946385/0028/ RAZORPAY SOFTWARE PRIVATE LIMITED -</t>
  </si>
  <si>
    <t>NEFT_IN:AXISCN0240399887/0028/ RAZORPAY SOFTWARE PRIVATE LIMITED -</t>
  </si>
  <si>
    <t>NEFT_IN:AXISCN0237267503/0028/ RAZORPAY SOFTWARE PRIVATE LIMITED -</t>
  </si>
  <si>
    <t>NEFT_IN:AXISCN0236813997/0028/ RAZORPAY SOFTWARE PRIVATE LIMITED -</t>
  </si>
  <si>
    <t>NEFT_IN:AXISCN0236292827/0028/ RAZORPAY SOFTWARE PRIVATE LIMITED -</t>
  </si>
  <si>
    <t>UPI/310480711670/P2V/sharma04.bindaas@okhdfcbank/A</t>
  </si>
  <si>
    <t>NEFT_IN:AXISCN0235576310/0029/ RAZORPAY SOFTWARE PRIVATE LIMITED -</t>
  </si>
  <si>
    <t>NEFT_IN:AXISCN0234974540/0028/ RAZORPAY SOFTWARE PRIVATE LIMITED -</t>
  </si>
  <si>
    <t>NEFT_IN:AXISCN0234385888/0029/ RAZORPAY SOFTWARE PRIVATE LIMITED -</t>
  </si>
  <si>
    <t>UPI/309802946141/P2V/9716201105@paytm/SHAHNAWAZ</t>
  </si>
  <si>
    <t>UPI/309707298927/P2V/noor.shumaila119@okhdfcbank/S</t>
  </si>
  <si>
    <t>NEFT_IN:AXISCN0232137549/0027/ RAZORPAY SOFTWARE PRIVATE LIMITED -</t>
  </si>
  <si>
    <t>Harshit, Aryan, Om Prakash,Aashutosh</t>
  </si>
  <si>
    <t>Astika Sinha</t>
  </si>
  <si>
    <t>Anshika Singh</t>
  </si>
  <si>
    <t>Dolly Kashyap</t>
  </si>
  <si>
    <t>Shivani, Vaishali, Tanya, Niharika, Khushi</t>
  </si>
  <si>
    <t>Priyanka Ma'am</t>
  </si>
  <si>
    <t>Divya, Sugandh, Ginni, Rimpi,Shivanshi, Vartika</t>
  </si>
  <si>
    <t>Pushpa Aunty</t>
  </si>
  <si>
    <t>Avantika Sharma</t>
  </si>
  <si>
    <t>Lata Ma'am</t>
  </si>
  <si>
    <t>Ayushi</t>
  </si>
  <si>
    <t>Shruti Sharma</t>
  </si>
  <si>
    <t>Kanika,Radhika,Nancy,Akriti,Yashfa,Sapna</t>
  </si>
  <si>
    <t>Medhavi</t>
  </si>
  <si>
    <t>Shambhavi Srivastava</t>
  </si>
  <si>
    <t>Rashi</t>
  </si>
  <si>
    <t>Anukriti Sharma</t>
  </si>
  <si>
    <t>Aditi</t>
  </si>
  <si>
    <t>Anushka Gupta</t>
  </si>
  <si>
    <t>Astha Chandel</t>
  </si>
  <si>
    <t>Janhvee, Sachin, Roshani,Mishti, Avika</t>
  </si>
  <si>
    <t>Pallavi Rai</t>
  </si>
  <si>
    <t>Shreya Jaiswal</t>
  </si>
  <si>
    <t>Mohini Agarwal</t>
  </si>
  <si>
    <t>Riya Rathaur</t>
  </si>
  <si>
    <t>Vaishnavi Mishra</t>
  </si>
  <si>
    <t>Suhani Gupta</t>
  </si>
  <si>
    <t>Sanjana Gupta</t>
  </si>
  <si>
    <t>Afsheen</t>
  </si>
  <si>
    <t>Other collective decoration (Girls Hostel)</t>
  </si>
  <si>
    <t>SAKSHI</t>
  </si>
  <si>
    <t>PRIYANSHI</t>
  </si>
  <si>
    <t>MUSKAN</t>
  </si>
  <si>
    <t>SHIVAM</t>
  </si>
  <si>
    <t>ANANYA  ARYA</t>
  </si>
  <si>
    <t>SUSHANT SHARMA</t>
  </si>
  <si>
    <t>BHOOMI</t>
  </si>
  <si>
    <t>ROSHAN</t>
  </si>
  <si>
    <t>SUHANI TOMAR</t>
  </si>
  <si>
    <t>PRIYANKA JHA</t>
  </si>
  <si>
    <t>SLESH CHAUHAN</t>
  </si>
  <si>
    <t>MANYA MEDICAL</t>
  </si>
  <si>
    <t>SIDDHANT</t>
  </si>
  <si>
    <t>SACHIN</t>
  </si>
  <si>
    <t>SAJAl</t>
  </si>
  <si>
    <t>vishal anand</t>
  </si>
  <si>
    <t>Piyush Gupta</t>
  </si>
  <si>
    <t>Sonu Khanelwal</t>
  </si>
  <si>
    <t>DR.MAMATA GOYAL</t>
  </si>
  <si>
    <t>DR.PRATIMA SHARMA</t>
  </si>
  <si>
    <t>DR.REETA CHAUHAN</t>
  </si>
  <si>
    <t>DR.PRAG SINGHAL</t>
  </si>
  <si>
    <t>DR.VINEETA SINGH</t>
  </si>
  <si>
    <t>DR.GARIMA GARG</t>
  </si>
  <si>
    <t>DR. REETU SHARMA</t>
  </si>
  <si>
    <t>DR. RAJESH KUMAR SHARMA</t>
  </si>
  <si>
    <t>MS.VINITA SHARMA</t>
  </si>
  <si>
    <t>MS/SUJA VISWANATHAN(S)</t>
  </si>
  <si>
    <t>MR.SHASHANK MISHRA</t>
  </si>
  <si>
    <t>MR. VIKASH KATOCH</t>
  </si>
  <si>
    <t>RASHMI TYAGI</t>
  </si>
  <si>
    <t>DR.VIBHUTI TYAGI</t>
  </si>
  <si>
    <t>DR. SHIVANI TYAGI</t>
  </si>
  <si>
    <t>DEEPAK TOMAR</t>
  </si>
  <si>
    <t>DR. BC SHARMA</t>
  </si>
  <si>
    <t>H.G GARG(DSW)</t>
  </si>
  <si>
    <t>NITIN SIR</t>
  </si>
  <si>
    <t>KULDEEP</t>
  </si>
  <si>
    <t>BALDEV SINGH</t>
  </si>
  <si>
    <t>MANMOHAN</t>
  </si>
  <si>
    <t>MRS. SONAL SHAPRA (EE)</t>
  </si>
  <si>
    <t>DR. S.P. BIHARI</t>
  </si>
  <si>
    <t>MR. RAHUL SHARMA</t>
  </si>
  <si>
    <t>DR. RK YADAV</t>
  </si>
  <si>
    <t>DR AMIT SINGHAL</t>
  </si>
  <si>
    <t>MR. SANJAY SRIVASTAVA</t>
  </si>
  <si>
    <t>MS POOJA VAJPAYEE</t>
  </si>
  <si>
    <t>MS CHHAYA SHARMA</t>
  </si>
  <si>
    <t>MR. RAMVEER SINGH</t>
  </si>
  <si>
    <t>MR. ARVIND KUMAR PATEL</t>
  </si>
  <si>
    <t>MS. SALINI KUSHWAHA</t>
  </si>
  <si>
    <t>MS HARSHITA BHARDWAJ</t>
  </si>
  <si>
    <t>MS INDIRA ADAK</t>
  </si>
  <si>
    <t>MS PALAK MASSON</t>
  </si>
  <si>
    <t>MS. DEEPTI GOYAL</t>
  </si>
  <si>
    <t>MS. MONIKA AGARWAL</t>
  </si>
  <si>
    <t>MS CHHAYA YADAV</t>
  </si>
  <si>
    <t>MS. VARTIKA AGARWAL</t>
  </si>
  <si>
    <t>MR. PRAKASH JOSHI</t>
  </si>
  <si>
    <t>DR.PAWAN KUMAR GOEL</t>
  </si>
  <si>
    <t>PAWAN PANDEY</t>
  </si>
  <si>
    <t>MS.NIDHI GUPTA</t>
  </si>
  <si>
    <t>MR. VINEET SHRISTAVA</t>
  </si>
  <si>
    <t xml:space="preserve">MR. RAM KUMAR SHARMA </t>
  </si>
  <si>
    <t>NEHA MAM</t>
  </si>
  <si>
    <t>ANSHU MAM</t>
  </si>
  <si>
    <t>RITUPARNA MAM</t>
  </si>
  <si>
    <t>KIRTI MAM</t>
  </si>
  <si>
    <t>MANISH SIR</t>
  </si>
  <si>
    <t>ABHINAV SIR</t>
  </si>
  <si>
    <t>UMESH SIR</t>
  </si>
  <si>
    <t>DILIP SIR</t>
  </si>
  <si>
    <t>SURYA SIR</t>
  </si>
  <si>
    <t>RUCHI</t>
  </si>
  <si>
    <t xml:space="preserve">SONAL SHARMA </t>
  </si>
  <si>
    <t>NEHA SHARMA</t>
  </si>
  <si>
    <t>FARAH SULTANA</t>
  </si>
  <si>
    <t>SHEELA</t>
  </si>
  <si>
    <t>MANOJ</t>
  </si>
  <si>
    <t>DHARMENDRA</t>
  </si>
  <si>
    <t>UMESH KUMAR</t>
  </si>
  <si>
    <t>NITIN KUMAR</t>
  </si>
  <si>
    <t>ARCHANA  OJHA</t>
  </si>
  <si>
    <t>REETA</t>
  </si>
  <si>
    <t>JITENDRA</t>
  </si>
  <si>
    <t>PANKAJ SHARMA</t>
  </si>
  <si>
    <t>RAY SINGH</t>
  </si>
  <si>
    <t>RINI SINGHAL</t>
  </si>
  <si>
    <t>PRIYA GOYAL</t>
  </si>
  <si>
    <t>ADITYA</t>
  </si>
  <si>
    <t>NIDHI DORBHI</t>
  </si>
  <si>
    <t>KOMAL</t>
  </si>
  <si>
    <t>KASHISH</t>
  </si>
  <si>
    <t>JYOTI</t>
  </si>
  <si>
    <t xml:space="preserve">NEHA </t>
  </si>
  <si>
    <t>DEVANSH</t>
  </si>
  <si>
    <t>HARSH VERMA</t>
  </si>
  <si>
    <t>ROHAN</t>
  </si>
  <si>
    <t>PIYUSH KUMAR</t>
  </si>
  <si>
    <t>YACHNA DORBI</t>
  </si>
  <si>
    <t>VAIBHAV</t>
  </si>
  <si>
    <t xml:space="preserve">YASH CHAUHAN </t>
  </si>
  <si>
    <t>MANAV</t>
  </si>
  <si>
    <t>KHUSHBOO</t>
  </si>
  <si>
    <t>MANVI</t>
  </si>
  <si>
    <t>GHANSHYAM</t>
  </si>
  <si>
    <t>ASHISH PANDEY</t>
  </si>
  <si>
    <t>ANKUSH</t>
  </si>
  <si>
    <t>ISHU</t>
  </si>
  <si>
    <t>ASHIKA</t>
  </si>
  <si>
    <t>RAJ</t>
  </si>
  <si>
    <t>RASHI</t>
  </si>
  <si>
    <t>NAMAN</t>
  </si>
  <si>
    <t>SAMEES</t>
  </si>
  <si>
    <t>SUNNY</t>
  </si>
  <si>
    <t>PRIYA TYAGI</t>
  </si>
  <si>
    <t>NEHA SINGH</t>
  </si>
  <si>
    <t>MEGHA</t>
  </si>
  <si>
    <t>VARSHA</t>
  </si>
  <si>
    <t>SHARDA RUHI</t>
  </si>
  <si>
    <t>MS HASHMAT USMANI</t>
  </si>
  <si>
    <t>MS CHARU TYAGI</t>
  </si>
  <si>
    <t>MS RICHA GUPTA</t>
  </si>
  <si>
    <t>MR DEEPAK KUMAR</t>
  </si>
  <si>
    <t>MS MADHU VERMA</t>
  </si>
  <si>
    <t>MS ARATHY RAJEEV</t>
  </si>
  <si>
    <t>DR.UMAKANT CHAUDHRY</t>
  </si>
  <si>
    <t>NEHA GOYAL</t>
  </si>
  <si>
    <t>VAIBHAV SHARMA</t>
  </si>
  <si>
    <t>SACHIN TYAGI</t>
  </si>
  <si>
    <t>KUNAL LALA</t>
  </si>
  <si>
    <t>FARAH NAZ</t>
  </si>
  <si>
    <t>DEEPAK KUAMR</t>
  </si>
  <si>
    <t>MS RITU AGARWAL</t>
  </si>
  <si>
    <t>DR AMIT PATHAK</t>
  </si>
  <si>
    <t>MS GUNJAN AGARWAL</t>
  </si>
  <si>
    <t>MS TANVI SHREE</t>
  </si>
  <si>
    <t>MS HIMANSHI</t>
  </si>
  <si>
    <t>MR SANDEEP KUMAR</t>
  </si>
  <si>
    <t>MR SANTOSH KUMAR</t>
  </si>
  <si>
    <t>MS. PRIYA RANA</t>
  </si>
  <si>
    <t xml:space="preserve">MR KAUSHAL </t>
  </si>
  <si>
    <t>MR NEERAJ KUMAR</t>
  </si>
  <si>
    <t>MR ANURAG GUPTA</t>
  </si>
  <si>
    <t>MR VIPUL VERMA</t>
  </si>
  <si>
    <t>MR VIRAT</t>
  </si>
  <si>
    <t>MRS MAHIMA</t>
  </si>
  <si>
    <t>MR VIKAS GUPTA</t>
  </si>
  <si>
    <t>MS DEEPTI GANGWAN</t>
  </si>
  <si>
    <t>MR  RAVISHANKAR PAL</t>
  </si>
  <si>
    <t>MR VINEK SINGH</t>
  </si>
  <si>
    <t>MR ANUJ KUMAR</t>
  </si>
  <si>
    <t>MR MANAS TRIPATHI</t>
  </si>
  <si>
    <t>MS NEHA PALIWAL</t>
  </si>
  <si>
    <t>MS BHAWNA GOEL</t>
  </si>
  <si>
    <t>DR PREETI SHARMA HOD</t>
  </si>
  <si>
    <t>MS POOJA CHAUDHARY</t>
  </si>
  <si>
    <t>MR VINISH HOD</t>
  </si>
  <si>
    <t>MR VISHAL GUPTA</t>
  </si>
  <si>
    <t>VIJAY</t>
  </si>
  <si>
    <t>ANSHUL</t>
  </si>
  <si>
    <t>SWATI</t>
  </si>
  <si>
    <t>MR SUNIL TYAGI</t>
  </si>
  <si>
    <t>NANDINI</t>
  </si>
  <si>
    <t>AMIT VIKRAM SETH</t>
  </si>
  <si>
    <t>KHUSHAGRA CHATURVEDI</t>
  </si>
  <si>
    <t>PRASHANT</t>
  </si>
  <si>
    <t>MOHIT</t>
  </si>
  <si>
    <t>ABHISHEK</t>
  </si>
  <si>
    <t>TANISHKA</t>
  </si>
  <si>
    <t>DR.ASHOK KUMAR YADAV</t>
  </si>
  <si>
    <t>DR.SAURABH KR GUPTA</t>
  </si>
  <si>
    <t>MS. AARTI KALRA</t>
  </si>
  <si>
    <t xml:space="preserve">MR.SANJAY </t>
  </si>
  <si>
    <t>MR SAURABH GUPTA</t>
  </si>
  <si>
    <t>DR. REKHA SINGH</t>
  </si>
  <si>
    <t>MR. VIKASH TYAGI</t>
  </si>
  <si>
    <t>ATM ANN.CHRG FOR CARD-6976 YEAR ENDED 2022-2023</t>
  </si>
  <si>
    <t>Ldl Rent Agreement and NOC</t>
  </si>
  <si>
    <t>PSS - Guest of Honor Certificate</t>
  </si>
  <si>
    <t>PSS-50 Parathas</t>
  </si>
  <si>
    <t>PSS- Food/Puri Sabji Final payment</t>
  </si>
  <si>
    <t>PSS - Cutlery/Glass,Plates and Bowls</t>
  </si>
  <si>
    <t>PSS- Food/Puri Sabji</t>
  </si>
  <si>
    <t>PSS-Food</t>
  </si>
  <si>
    <t>Recharge- LDL Phone</t>
  </si>
  <si>
    <t>PSS-Gifts, Momentos, Certificate, Id cards, Id card holders, and strips</t>
  </si>
  <si>
    <t>Fees- Laxmi (April fees)/ Lucent International School</t>
  </si>
  <si>
    <t>Fees- Nitish, Manish(April fees)/SSK Public School</t>
  </si>
  <si>
    <t>SMS CHRG FOR:01-01-2023to31-03-2023</t>
  </si>
  <si>
    <t>Fees- Muskan,Mohan,Payal,Pari,Palak/Sardar Patel School</t>
  </si>
  <si>
    <t>Fees- Nitish, Manish(March fees)/SSK Public School</t>
  </si>
  <si>
    <t>Books- School books for Nitish and Manish</t>
  </si>
  <si>
    <t>Fees +Books- Vaishali, Tina (April fee+Books) /Lucent International School</t>
  </si>
  <si>
    <t>PSS- Fruits</t>
  </si>
  <si>
    <t>PSS- Card printing + Petrol in travelling</t>
  </si>
  <si>
    <t>PSS- sheets and quiling strips and stuffs for invitation</t>
  </si>
  <si>
    <t>PSS- flowers and garland</t>
  </si>
  <si>
    <t>PSS-candles + roli</t>
  </si>
  <si>
    <t>PSS- sarvodya to abes ec travel</t>
  </si>
  <si>
    <t>PSS- samrath to abes ec travel</t>
  </si>
  <si>
    <t>PSS-Ganesh Vandana students décor</t>
  </si>
  <si>
    <t>PSS- banana</t>
  </si>
  <si>
    <t>PSS- abes ec to sarvodya travel</t>
  </si>
  <si>
    <t>PSS- abes ec to samrath travel</t>
  </si>
  <si>
    <t>PSS- transportation (abes to pratap vihar and back)</t>
  </si>
  <si>
    <t>PSS-Extra water Bottle</t>
  </si>
  <si>
    <t>Registration +Travelling charges</t>
  </si>
  <si>
    <t xml:space="preserve">Sanitary Pads distribution </t>
  </si>
  <si>
    <t>Event- Ladoo for Eid celebration</t>
  </si>
  <si>
    <t>Register</t>
  </si>
  <si>
    <t>Marker,Ink, Chalk,duster (Krishna gift gallery)</t>
  </si>
  <si>
    <t>Books - NCERT (Jagdamba book depot)</t>
  </si>
  <si>
    <t>Books- Maths and Science NCERT</t>
  </si>
  <si>
    <t>Candles</t>
  </si>
  <si>
    <t>PSS- Travelling charges</t>
  </si>
  <si>
    <t>Photocopy of story books</t>
  </si>
  <si>
    <t>Cake for celebration</t>
  </si>
  <si>
    <t>Book- All in one Class 10th (Ambey Stationers)</t>
  </si>
  <si>
    <t>Book- Sst (Ambey Stationers)</t>
  </si>
  <si>
    <t>Photocopy of weekly test papers</t>
  </si>
  <si>
    <t>She for She-Sanitary napkins</t>
  </si>
  <si>
    <t>Fees- Aditya,Rizwan,Prithvi,Ismail,Rahul/Pratibha International School</t>
  </si>
  <si>
    <t>PSS-Commute of volunteer</t>
  </si>
  <si>
    <t>School Books- Rizwan, Ismail,Prithvi/Class 4th</t>
  </si>
  <si>
    <t>School Books- Rahul/Class 3rd</t>
  </si>
  <si>
    <t>School Books- Aditya/Class 2nd</t>
  </si>
  <si>
    <t>PSS-Bus For sec 78 and Kaushambi camp</t>
  </si>
  <si>
    <t>PSS-GIFT WRAP,Id card of students,calculators,commute of volunteers</t>
  </si>
  <si>
    <t>Donation document print out</t>
  </si>
  <si>
    <t>JNV Exam + Lunch</t>
  </si>
  <si>
    <t>Teaching-learning materials or TLMs.</t>
  </si>
  <si>
    <t>Event-Drawing competition</t>
  </si>
  <si>
    <t>PSS-invitation card print</t>
  </si>
  <si>
    <t>PSS-banners</t>
  </si>
  <si>
    <t>Medical- Camp student Jitendra (Medical kits, fruits, and travelling charge)</t>
  </si>
  <si>
    <t>photo copy,modal,glue</t>
  </si>
  <si>
    <t>print out donation</t>
  </si>
  <si>
    <t>Fees - Auunu and Ritika/Computer course fees</t>
  </si>
  <si>
    <t>She for she</t>
  </si>
  <si>
    <t>Books- physics class 12</t>
  </si>
  <si>
    <t>register copy</t>
  </si>
  <si>
    <t>marker, ink</t>
  </si>
  <si>
    <t>copy donation from class 1-12</t>
  </si>
  <si>
    <t>NEFT_IN:AXISCN0396519508/0028/ RAZORPAY SOFTWARE PRIVATE LIMITED -</t>
  </si>
  <si>
    <t>NEFT_IN:AXISCN0395358106/0028/ RAZORPAY SOFTWARE PRIVATE LIMITED -</t>
  </si>
  <si>
    <t>UPI/330152792973/P2V/8377059918@ibl/AMAN KUMAR</t>
  </si>
  <si>
    <t>NEFT_IN:AXISCN0391359326/0027/ RAZORPAY SOFTWARE PRIVATE LIMITED -</t>
  </si>
  <si>
    <t>NEFT_IN:AXISCN0390080695/0028/ RAZORPAY SOFTWARE PRIVATE LIMITED -</t>
  </si>
  <si>
    <t>UPI/329703162410/P2V/pragyaporwal5-1@okhdfcbank/PR</t>
  </si>
  <si>
    <t>UPI/329606835519/P2V/akankshakya22@okicici/AKANKSH</t>
  </si>
  <si>
    <t>NEFT_IN:AXISCN0388206988/0028/ RAZORPAY SOFTWARE PRIVATE LIMITED -</t>
  </si>
  <si>
    <t>UPI/366248119199/P2V/madhu.pgic@okicici/MS MADHU S</t>
  </si>
  <si>
    <t>UPI/366275107162/P2V/priyanshushukla04@okicici/Mr</t>
  </si>
  <si>
    <t>UPI/329672457018/P2V/priya.shakya91@okhdfcbank/PRI</t>
  </si>
  <si>
    <t>UPI/329535004684/P2V/himanshugupta1904@okicici/HIM</t>
  </si>
  <si>
    <t>NEFT_IN:AXISCN0386287295/0027/ RAZORPAY SOFTWARE PRIVATE LIMITED -</t>
  </si>
  <si>
    <t>NEFT_IN:AXISCN0385198661/0027/ RAZORPAY SOFTWARE PRIVATE LIMITED -</t>
  </si>
  <si>
    <t>NEFT_IN:AXISCN0383877703/0027/ RAZORPAY SOFTWARE PRIVATE LIMITED -</t>
  </si>
  <si>
    <t>NEFT_IN:AXISCN0382640051/0028/ RAZORPAY SOFTWARE PRIVATE LIMITED -</t>
  </si>
  <si>
    <t>NEFT_IN:AXISCN0381478152/0029/ RAZORPAY SOFTWARE PRIVATE LIMITED -</t>
  </si>
  <si>
    <t>NEFT_IN:AXISCN0377471262/0027/ RAZORPAY SOFTWARE PRIVATE LIMITED -</t>
  </si>
  <si>
    <t>NEFT_IN:AXISCN0376277746/0027/ RAZORPAY SOFTWARE PRIVATE LIMITED -</t>
  </si>
  <si>
    <t>NEFT_IN:AXISCN0371211139/0028/ RAZORPAY SOFTWARE PRIVATE LIMITED -</t>
  </si>
  <si>
    <t>UPI/327864384374/P2V/himani242@okhdfcbank/HIMANI S</t>
  </si>
  <si>
    <t>NEFT_IN:AXISCN0368491714/0027/ RAZORPAY SOFTWARE PRIVATE LIMITED -</t>
  </si>
  <si>
    <t>UPI/327439476419/P2V/visheshkumar0608@oksbi/VISHES</t>
  </si>
  <si>
    <t>UPI/327410936278/P2V/9125980008@paytm/ASHWANI KUMA</t>
  </si>
  <si>
    <t>NEFT_IN:AXISCN0364002521/0028/ RAZORPAY SOFTWARE PRIVATE LIMITED -</t>
  </si>
  <si>
    <t>NEFT_IN:AXISCN0360577474/0028/ RAZORPAY SOFTWARE PRIVATE LIMITED -</t>
  </si>
  <si>
    <t>NEFT_IN:AXISCN0359326316/0028/ RAZORPAY SOFTWARE PRIVATE LIMITED -</t>
  </si>
  <si>
    <t>UPI/326494693821/P2V/pankhu2567-1@okhdfcbank/PANKH</t>
  </si>
  <si>
    <t>NEFT_IN:AXISCN0344684392/0029/ RAZORPAY SOFTWARE PRIVATE LIMITED -</t>
  </si>
  <si>
    <t>NEFT_IN:AXISCN0337507611/0028/ RAZORPAY SOFTWARE PRIVATE LIMITED -</t>
  </si>
  <si>
    <t>NEFT_IN:AXISCN0336253840/0028/ RAZORPAY SOFTWARE PRIVATE LIMITED -</t>
  </si>
  <si>
    <t>UPI/324484326251/P2V/visheshkumar0608@oksbi/VISHES</t>
  </si>
  <si>
    <t>UPI/324478678128/P2V/shakyakamlendra@oksbi/KAMLEND</t>
  </si>
  <si>
    <t>UPI/324318173611/P2V/akritivats007@okicici/AKRITI</t>
  </si>
  <si>
    <t>NEFT_IN:AXISCN0333086055/0028/ RAZORPAY SOFTWARE PRIVATE LIMITED -</t>
  </si>
  <si>
    <t>NEFT_IN:AXISCN0332375719/0027/ RAZORPAY SOFTWARE PRIVATE LIMITED -</t>
  </si>
  <si>
    <t>NEFT_IN:AXISCN0329071495/0028/ RAZORPAY SOFTWARE PRIVATE LIMITED -</t>
  </si>
  <si>
    <t>NEFT_IN:AXISCN0327661670/0027/ RAZORPAY SOFTWARE PRIVATE LIMITED -</t>
  </si>
  <si>
    <t>NEFT_IN:AXISCN0325919450/0027/ RAZORPAY SOFTWARE PRIVATE LIMITED -</t>
  </si>
  <si>
    <t>NEFT_IN:AXISCN0325478884/0027/ RAZORPAY SOFTWARE PRIVATE LIMITED -</t>
  </si>
  <si>
    <t>NEFT_IN:AXISCN0324391136/0028/ RAZORPAY SOFTWARE PRIVATE LIMITED -</t>
  </si>
  <si>
    <t>NEFT_IN:AXISCN0320044477/0027/ RAZORPAY SOFTWARE PRIVATE LIMITED -</t>
  </si>
  <si>
    <t>NEFT_IN:AXISCN0318932496/0027/ RAZORPAY SOFTWARE PRIVATE LIMITED -</t>
  </si>
  <si>
    <t>UPI/322007618499/P2V/noor.shumaila119@okhdfcbank/S</t>
  </si>
  <si>
    <t>NEFT_IN:AXISCN0314360363/0028/ RAZORPAY SOFTWARE PRIVATE LIMITED -</t>
  </si>
  <si>
    <t>NEFT_IN:AXISCN0313209676/0027/ RAZORPAY SOFTWARE PRIVATE LIMITED -</t>
  </si>
  <si>
    <t>NEFT_IN:AXISCN0312090359/0028/ RAZORPAY SOFTWARE PRIVATE LIMITED -</t>
  </si>
  <si>
    <t>UPI/321357936921/P2V/visheshkumar0608@oksbi/VISHES</t>
  </si>
  <si>
    <t>NEFT_IN:AXISCN0308707765/0027/ RAZORPAY SOFTWARE PRIVATE LIMITED -</t>
  </si>
  <si>
    <t>NEFT_IN:AXISCN0305747554/0027/ RAZORPAY SOFTWARE PRIVATE LIMITED -</t>
  </si>
  <si>
    <t>NEFT_IN:AXISCN0304633400/0027/ RAZORPAY SOFTWARE PRIVATE LIMITED -</t>
  </si>
  <si>
    <t>NEFT_IN:AXISCN0303522038/0027/ RAZORPAY SOFTWARE PRIVATE LIMITED -</t>
  </si>
  <si>
    <t>NEFT_IN:AXISCN0302349910/0028/ RAZORPAY SOFTWARE PRIVATE LIMITED -</t>
  </si>
  <si>
    <t>NEFT_IN:AXISCN0297760548/0027/ RAZORPAY SOFTWARE PRIVATE LIMITED -</t>
  </si>
  <si>
    <t>UPI/356647610715/P2V/8810504273@paytm/SHIKHA  KUMA</t>
  </si>
  <si>
    <t>NEFT_IN:AXISCN0297321033/0028/ RAZORPAY SOFTWARE PRIVATE LIMITED -</t>
  </si>
  <si>
    <t>NEFT_IN:AXISCN0290715890/0027/ RAZORPAY SOFTWARE PRIVATE LIMITED -</t>
  </si>
  <si>
    <t>UPI/319372086507/P2V/kiran.honnakeri-1@okaxis/KIRA</t>
  </si>
  <si>
    <t>UPI/319100082595/P2V/vkd1897@okhdfcbank/VISHAL KUM</t>
  </si>
  <si>
    <t>UPI/318607353491/P2V/akritivats007@okicici/AKRITI</t>
  </si>
  <si>
    <t>UPI/318673149622/P2V/akritivats007@okicici/AKRITI</t>
  </si>
  <si>
    <t>UPI/318545355273/P2V/pankhu2567-1@okhdfcbank/PANKH</t>
  </si>
  <si>
    <t>NEFT_IN:AXISCN0281880956/0027/ RAZORPAY SOFTWARE PRIVATE LIMITED -</t>
  </si>
  <si>
    <t>NEFT_IN:AXISCN0279588839/0027/ RAZORPAY SOFTWARE PRIVATE LIMITED -</t>
  </si>
  <si>
    <t>UPI/318204166517/P2V/visheshkumar0608@oksbi/VISHES</t>
  </si>
  <si>
    <t>Piya Pathak</t>
  </si>
  <si>
    <t>Anupam</t>
  </si>
  <si>
    <t>Manidipa Roy</t>
  </si>
  <si>
    <t>Shailendra Bisariya</t>
  </si>
  <si>
    <t>Boy's Hostel</t>
  </si>
  <si>
    <t>vatsal</t>
  </si>
  <si>
    <t>sarim</t>
  </si>
  <si>
    <t>yash sharma</t>
  </si>
  <si>
    <t>Suraj prajapati</t>
  </si>
  <si>
    <t>shailley</t>
  </si>
  <si>
    <t>Nitin</t>
  </si>
  <si>
    <t>manya medical</t>
  </si>
  <si>
    <t>Kavita chaudhary</t>
  </si>
  <si>
    <t xml:space="preserve">Nishi mam MBA( RKGIT) </t>
  </si>
  <si>
    <t>6505</t>
  </si>
  <si>
    <t>Donation fron RKGIT</t>
  </si>
  <si>
    <t xml:space="preserve">Shivam raj singh (4th year) </t>
  </si>
  <si>
    <t>UPI/330374235401/P2M/eportal.incometax.gov.payu@i/</t>
  </si>
  <si>
    <t>Ldl T-shirts(Advance Payment)</t>
  </si>
  <si>
    <t>Fees- Manish, Nitish/Class-12th/ October fees/ SSK Public School</t>
  </si>
  <si>
    <t>SMS CHRG FOR:01-07-2023to30-09-2023</t>
  </si>
  <si>
    <t>Fees- Muskan,Mohan,Aditya,Pari,Palak,Payal(Aug,Sep fees)/Sardar Patel School</t>
  </si>
  <si>
    <t>Books-Nitish and Manish's Practical files and Lab Manuals</t>
  </si>
  <si>
    <t>Fees- Ankush, Sandhya,Prince(Aug-Sep fee)/Vijay Public School</t>
  </si>
  <si>
    <t>10633,10634,10635</t>
  </si>
  <si>
    <t>Fees-Anjali-LKG,Anchal-Nursery,Jyoti-1st(Aug-Oct fees)/Little Birds Public School</t>
  </si>
  <si>
    <t>Fees- Ritika-Class-11th /Bal Jagat Sr. Sec. School/ September fees</t>
  </si>
  <si>
    <t>Fees- Manish, Nitish/Class-12th/ September fees/ SSK Public School</t>
  </si>
  <si>
    <t>Fees- Laxmi, Vishal,Tina (Aug,Sept fees)/ Lucent International School</t>
  </si>
  <si>
    <t>Fees- Nitish, Manish/Class-12th/August + Half yearly fees)/SSK Public School</t>
  </si>
  <si>
    <t>Fees- Manish, Nitish/ Board registration fees/ SSK Public School</t>
  </si>
  <si>
    <t>Fees- Ritika(August fees) /Bal Jagat Sr. Sec. School</t>
  </si>
  <si>
    <t>Laddu (3.5kg-750 Rs) +Samosa (45pcs- 540 Rs) (Abes/ Independence day)-Reimburse</t>
  </si>
  <si>
    <t>Fees- Muskan,Mohan,Aditya,Pari,Palak,Payal(June,July fee)/Sardar Patel School</t>
  </si>
  <si>
    <t>Books of Samrat chowk students -Rihan, Nagma, Sahiba, Saina, Ziya,Rihan</t>
  </si>
  <si>
    <t xml:space="preserve">Transfer Certificate of Alam </t>
  </si>
  <si>
    <t>Fees- Laxmi, Vishal,Tina (May-July fees)/ Lucent International School</t>
  </si>
  <si>
    <t>Fees- Ankush, Sandhya,Prince(Apr-July fee)/Vijay Public School</t>
  </si>
  <si>
    <t>Fees-Anjali-LKG,Anchal-Nursery,Jyoti-1st(/Little Birds Public School</t>
  </si>
  <si>
    <t>Fees -Aditya,Rizwan,Prithvi,Ismail(6800)+ Rahul(1700)/Pratibha International School</t>
  </si>
  <si>
    <t>Fees-Ritika(April-July + Registration)/Class-11th/Bal Jagat Sr. Sec. School</t>
  </si>
  <si>
    <t>Fees- Nitish, Manish(till July fees)/SSK Public School</t>
  </si>
  <si>
    <t xml:space="preserve">Copy for Nitish </t>
  </si>
  <si>
    <t>SMS CHRG FOR:01-04-2023to30-06-2023</t>
  </si>
  <si>
    <t>Yashika (Camp fare)</t>
  </si>
  <si>
    <t>Priyanka (Camp fare)</t>
  </si>
  <si>
    <t>Aniket (Camp fare)</t>
  </si>
  <si>
    <t>Prajwal (Camp fare)</t>
  </si>
  <si>
    <t>Priyanshu (Camp fare)</t>
  </si>
  <si>
    <t>Harshit (Camp fare)</t>
  </si>
  <si>
    <t>Akhil (Camp fare)</t>
  </si>
  <si>
    <t>Aarya (Camp fare)</t>
  </si>
  <si>
    <t>Divya (Camp fare)</t>
  </si>
  <si>
    <t>Abhishek (Camp fare)</t>
  </si>
  <si>
    <t>Anshika (Camp fare)</t>
  </si>
  <si>
    <t>Ashish(Camp fare)</t>
  </si>
  <si>
    <t>She for She- Sanitary napkins distribution</t>
  </si>
  <si>
    <t xml:space="preserve">Auto- Abes to sarvoday, and other shops </t>
  </si>
  <si>
    <t xml:space="preserve">Flower and Garland </t>
  </si>
  <si>
    <t>Water</t>
  </si>
  <si>
    <t>Flag and Stick</t>
  </si>
  <si>
    <t>Auto- Shahberi to Lal kuan (for sweets,flag,snacks)</t>
  </si>
  <si>
    <t>Member's birthday cake</t>
  </si>
  <si>
    <t>Member's birthday gift</t>
  </si>
  <si>
    <t>Independence day-(ladoo)</t>
  </si>
  <si>
    <t>Independence day-(chocolates)</t>
  </si>
  <si>
    <t>monsoon camp food boxes</t>
  </si>
  <si>
    <t>sound system</t>
  </si>
  <si>
    <t>gifts and packaging(424+180)</t>
  </si>
  <si>
    <t xml:space="preserve">thermacol and photocopies of drawing sheets </t>
  </si>
  <si>
    <t>pencils white board marker</t>
  </si>
  <si>
    <t>english book</t>
  </si>
  <si>
    <t>paint glue brown tape</t>
  </si>
  <si>
    <t>chart glass brush color ribbon</t>
  </si>
  <si>
    <t>icecream stick color sheet double side tape glue stick</t>
  </si>
  <si>
    <t xml:space="preserve">A4 print of paper </t>
  </si>
  <si>
    <t>copy</t>
  </si>
  <si>
    <t>question paper of class 10</t>
  </si>
  <si>
    <t>photocopy of question paper</t>
  </si>
  <si>
    <t>photocopy of sample paper and GK paper</t>
  </si>
  <si>
    <t>lock, copy</t>
  </si>
  <si>
    <t>Fees-Ritu-Class7th/Bal Jagat Sr. Sec. School/October fees</t>
  </si>
  <si>
    <t>gifts&amp; rakhi for rakshabandhan</t>
  </si>
  <si>
    <t xml:space="preserve">Rakshabandhan preparation( sweets and rakhi) </t>
  </si>
  <si>
    <t>Copy distribution</t>
  </si>
  <si>
    <t xml:space="preserve">Mobile recharge--Student name--anjali(class 11) </t>
  </si>
  <si>
    <t>Affidavit for Admission of Jyoti,Anjali and Anchal</t>
  </si>
  <si>
    <t>Fees-Admission of Jyoti,Anjali and Anchal+Ankush,Snadhya, and Prince</t>
  </si>
  <si>
    <t>Prize</t>
  </si>
  <si>
    <t>Sweets</t>
  </si>
  <si>
    <t>Auto fare</t>
  </si>
  <si>
    <t>Flower</t>
  </si>
  <si>
    <t>Tape Copy</t>
  </si>
  <si>
    <t>A4 white sheet</t>
  </si>
  <si>
    <t>A3 white sheet</t>
  </si>
  <si>
    <t>5 Sketch book</t>
  </si>
  <si>
    <t>4 Sketch Pack</t>
  </si>
  <si>
    <t>1 pencil</t>
  </si>
  <si>
    <t>2 water color</t>
  </si>
  <si>
    <t>2 brush</t>
  </si>
  <si>
    <t>3 scale</t>
  </si>
  <si>
    <t>2 pencil color</t>
  </si>
  <si>
    <t>1 pack eraser</t>
  </si>
  <si>
    <t>1pack A3</t>
  </si>
  <si>
    <t>1 pack A4</t>
  </si>
  <si>
    <t xml:space="preserve">Fees -Aditya,Rizwan,Prithvi,Ismail/Pratibha International School </t>
  </si>
  <si>
    <t>Food item- Samosa Quantity -70</t>
  </si>
  <si>
    <t>Food Item-Laddoo Quantity -4kg</t>
  </si>
  <si>
    <t xml:space="preserve">Flag </t>
  </si>
  <si>
    <t>Badges</t>
  </si>
  <si>
    <t>Flowers</t>
  </si>
  <si>
    <t>Ankita Tyagi (Pass out Senior)</t>
  </si>
  <si>
    <t>Prachi Verma (Pass out senior)</t>
  </si>
  <si>
    <t>Kunvar Aditya Singh (Senior)</t>
  </si>
  <si>
    <t>Proff. Rachna Gupta (JIIT Faculty)</t>
  </si>
  <si>
    <t>Dr.Shivani (JIIT Faculty)</t>
  </si>
  <si>
    <t>Sonu Khandelwal (Pass out Senior)</t>
  </si>
  <si>
    <t>Abhinav Garg (Pass out Senior)</t>
  </si>
  <si>
    <t>Aditya Choudhary (Current Treasurer)</t>
  </si>
  <si>
    <t>UPI/444126341366/P2V/akritivats007@okicici/AKRITI</t>
  </si>
  <si>
    <t>NEFT_IN:AXISCN0550787576/0029/ RAZORPAY SOFTWARE PRIVATE LIMITED -</t>
  </si>
  <si>
    <t>NEFT_IN:AXISCN0549463619/0028/ RAZORPAY SOFTWARE PRIVATE LIMITED -</t>
  </si>
  <si>
    <t>UPI/407262026733/P2V/samikshasrivastava607@okhdfc/</t>
  </si>
  <si>
    <t>NEFT_IN:AXISCN0548097893/0030/ RAZORPAY SOFTWARE PRIVATE LIMITED -</t>
  </si>
  <si>
    <t>UPI/406149639733/P2V/visheshkumar0608@oksbi/VISHES</t>
  </si>
  <si>
    <t>NEFT_IN:AXISCN0530570561/0029/ RAZORPAY SOFTWARE PRIVATE LIMITED -</t>
  </si>
  <si>
    <t>NEFT_IN:AXISCN0521272315/0029/ RAZORPAY SOFTWARE PRIVATE LIMITED -</t>
  </si>
  <si>
    <t>NEFT_IN:N069000502135311/0027/ RAZORPAY SOFTWARE PRIVATE LIMITED</t>
  </si>
  <si>
    <t>UPI/404098737062/P2V/siddharthsingh98859@okhdfcba/</t>
  </si>
  <si>
    <t>UPI/403966679491/P2V/pankhu2567-1@okhdfcbank/PANKH</t>
  </si>
  <si>
    <t>NEFT_IN:N069000502038306/0028/ RAZORPAY SOFTWARE PRIVATE LIMITED</t>
  </si>
  <si>
    <t>NEFT RAZORPAY SOFTWARE PRIVATE LIMITED</t>
  </si>
  <si>
    <t>UPI/403397375692/P2V/visheshkumar0608@oksbi/VISHES</t>
  </si>
  <si>
    <t>UPI/403288042650/P2V/akritivats007@okaxis/AKRITI V</t>
  </si>
  <si>
    <t>NEFT_IN:N069000501930170/0027/ RAZORPAY SOFTWARE PRIVATE LIMITED</t>
  </si>
  <si>
    <t>UPI/403192494092/P2V/skyshashi291@ybl/SHASHIKANT</t>
  </si>
  <si>
    <t>NEFT_IN:N069000501908469/0028/ RAZORPAY SOFTWARE PRIVATE LIMITED</t>
  </si>
  <si>
    <t>UPI/402949731469/P2V/skyshashi291@axl/SHASHIKANT</t>
  </si>
  <si>
    <t>NEFT_IN:N069000501830284/0031/ RAZORPAY SOFTWARE PRIVATE LIMITED</t>
  </si>
  <si>
    <t>NEFT_IN:N069000501732935/0027/ RAZORPAY SOFTWARE PRIVATE LIMITED</t>
  </si>
  <si>
    <t>NEFT_IN:N069000501711561/0028/ RAZORPAY SOFTWARE PRIVATE LIMITED</t>
  </si>
  <si>
    <t>UPI/438184271863/P2V/madhu.pgic@okicici/MS MADHU S</t>
  </si>
  <si>
    <t>NEFT_IN:N069000501690431/0028/ RAZORPAY SOFTWARE PRIVATE LIMITED</t>
  </si>
  <si>
    <t>NEFT_IN:N069000501670136/0028/ RAZORPAY SOFTWARE PRIVATE LIMITED</t>
  </si>
  <si>
    <t>NEFT_IN:N069000501649573/0028/ RAZORPAY SOFTWARE PRIVATE LIMITED</t>
  </si>
  <si>
    <t>NEFT_IN:N069000501628687/0028/ RAZORPAY SOFTWARE PRIVATE LIMITED</t>
  </si>
  <si>
    <t>NEFT_IN:N069000501608443/0028/ RAZORPAY SOFTWARE PRIVATE LIMITED</t>
  </si>
  <si>
    <t>NEFT_IN:N069000501552957/0027/ RAZORPAY SOFTWARE PRIVATE LIMITED</t>
  </si>
  <si>
    <t>NEFT_IN:N069000501533978/0027/ RAZORPAY SOFTWARE PRIVATE LIMITED</t>
  </si>
  <si>
    <t>NEFT_IN:N069000501499785/0028/ RAZORPAY SOFTWARE PRIVATE LIMITED</t>
  </si>
  <si>
    <t>UPI/400125079928/P2V/visheshkumar0608@oksbi/VISHES</t>
  </si>
  <si>
    <t>UPI/400141128398/P2V/skyshashi291@axl/SHASHIKANT</t>
  </si>
  <si>
    <t>NEFT_IN:N069000501428180/0027/ RAZORPAY SOFTWARE PRIVATE LIMITED</t>
  </si>
  <si>
    <t>NEFT_IN:N069000501367483/0028/ RAZORPAY SOFTWARE PRIVATE LIMITED</t>
  </si>
  <si>
    <t>NEFT_IN:N069000501336209/0027/ RAZORPAY SOFTWARE PRIVATE LIMITED</t>
  </si>
  <si>
    <t>NEFT_IN:AXISCN0449527218/0028/ RAZORPAY SOFTWARE PRIVATE LIMITED -</t>
  </si>
  <si>
    <t>IMPS-IN/335308411987/7827310211/PRIYANKA</t>
  </si>
  <si>
    <t>NEFT_IN:SBIN523352453823/0026/ ITDTAX REFUND 2023-24 AABAL1108J</t>
  </si>
  <si>
    <t>UPI/335225658168/P2V/skyshashi291@axl/SHASHIKANT</t>
  </si>
  <si>
    <t>NEFT_IN:AXISCN0445559348/0027/ RAZORPAY SOFTWARE PRIVATE LIMITED -</t>
  </si>
  <si>
    <t>NEFT_IN:AXISCN0444384307/0027/ RAZORPAY SOFTWARE PRIVATE LIMITED -</t>
  </si>
  <si>
    <t>NEFT_IN:AXISCN0443167953/0027/ RAZORPAY SOFTWARE PRIVATE LIMITED -</t>
  </si>
  <si>
    <t>NEFT_IN:AXISCN0441932340/0028/ RAZORPAY SOFTWARE PRIVATE LIMITED -</t>
  </si>
  <si>
    <t>NEFT_IN:AXISCN0440601317/0027/ RAZORPAY SOFTWARE PRIVATE LIMITED -</t>
  </si>
  <si>
    <t>NEFT_IN:AXISCN0436278515/0030/ RAZORPAY SOFTWARE PRIVATE LIMITED -</t>
  </si>
  <si>
    <t>NEFT_IN:AXISCN0433893547/0028/ RAZORPAY SOFTWARE PRIVATE LIMITED -</t>
  </si>
  <si>
    <t>NEFT_IN:AXISCN0430114279/0027/ RAZORPAY SOFTWARE PRIVATE LIMITED -</t>
  </si>
  <si>
    <t>NEFT_IN:AXISCN0428679018/0028/ RAZORPAY SOFTWARE PRIVATE LIMITED -</t>
  </si>
  <si>
    <t>UPI/333558596207/P2V/visheshkumar0608@okicici/VISH</t>
  </si>
  <si>
    <t>UPI/333445916917/P2V/skyshashi291@axl/SHASHIKANT</t>
  </si>
  <si>
    <t>NEFT_IN:AXISCN0425682747/0028/ RAZORPAY SOFTWARE PRIVATE LIMITED -</t>
  </si>
  <si>
    <t>NEFT_IN:AXISCN0424418266/0027/ RAZORPAY SOFTWARE PRIVATE LIMITED -</t>
  </si>
  <si>
    <t>NEFT_IN:AXISCN0420224584/0027/ RAZORPAY SOFTWARE PRIVATE LIMITED -</t>
  </si>
  <si>
    <t>NEFT_IN:AXISCN0418037528/0032/ RAZORPAY SOFTWARE PRIVATE LIMITED -</t>
  </si>
  <si>
    <t>NEFT_IN:AXISCN0414294258/0027/ RAZORPAY SOFTWARE PRIVATE LIMITED -</t>
  </si>
  <si>
    <t>NEFT_IN:AXISCN0413234358/0027/ RAZORPAY SOFTWARE PRIVATE LIMITED -</t>
  </si>
  <si>
    <t>NEFT_IN:AXISCN0412187736/0028/ RAZORPAY SOFTWARE PRIVATE LIMITED -</t>
  </si>
  <si>
    <t>NEFT_IN:AXISCN0411195849/0027/ RAZORPAY SOFTWARE PRIVATE LIMITED -</t>
  </si>
  <si>
    <t>UPI/331670302962/P2V/anuragmahto775@okaxis/ANURAG</t>
  </si>
  <si>
    <t>UPI/331618667539/P2V/skyshashi291@axl/SHASHIKANT</t>
  </si>
  <si>
    <t>UPI/331633320830/P2V/rk15091208-1@okaxis/RAVIKANT</t>
  </si>
  <si>
    <t>UPI/331571997860/P2V/shakyakamlendra@oksbi/KAMLEND</t>
  </si>
  <si>
    <t>UPI/368126226292/P2V/8789072599@axl/Sachin Kumar M</t>
  </si>
  <si>
    <t>UPI/331528272098/P2V/9803634941@paytm/DIVYANSH RAT</t>
  </si>
  <si>
    <t>UPI/331591701270/P2V/ashish.2363-12@waaxis/ASHISH</t>
  </si>
  <si>
    <t>UPI/331516420669/P2V/7060282403@paytm/SHREYA SINGH</t>
  </si>
  <si>
    <t>UPI/331402426877/P2V/vikalps123@ybl/VIKALP SINGH</t>
  </si>
  <si>
    <t>NEFT_IN:AXISCN0406937916/0028/ RAZORPAY SOFTWARE PRIVATE LIMITED -</t>
  </si>
  <si>
    <t>UPI/331424949408/P2V/9015534435@paytm/RADHA  RAMAN</t>
  </si>
  <si>
    <t>UPI/368082630834/P2V/chetansogra7@okicici/Chetan</t>
  </si>
  <si>
    <t>UPI/368011011644/P2V/9654284651@paytm/YASH</t>
  </si>
  <si>
    <t>UPI/331422564946/P2V/nidhi.2905@waicici/NIDHI SINH</t>
  </si>
  <si>
    <t>UPI/331249378598/P2V/pankhu2567-1@okhdfcbank/PANKH</t>
  </si>
  <si>
    <t>NEFT_IN:AXISCN0404639850/0028/ RAZORPAY SOFTWARE PRIVATE LIMITED -</t>
  </si>
  <si>
    <t>NEFT_IN:AXISCN0403476113/0027/ RAZORPAY SOFTWARE PRIVATE LIMITED -</t>
  </si>
  <si>
    <t>NEFT_IN:AXISCN0402357853/0028/ RAZORPAY SOFTWARE PRIVATE LIMITED -</t>
  </si>
  <si>
    <t>UPI/330905094246/P2V/strix@icici/UTKARSH</t>
  </si>
  <si>
    <t>NEFT_IN:AXISCN0400137284/0027/ RAZORPAY SOFTWARE PRIVATE LIMITED -</t>
  </si>
  <si>
    <t>NEFT_IN:AXISCN0399068472/0028/ RAZORPAY SOFTWARE PRIVATE LIMITED -</t>
  </si>
  <si>
    <t>UPI/330688547413/P2V/akritivats007@okicici/AKRITI</t>
  </si>
  <si>
    <t>UPI/367241452849/P2V/akritivats007@okicici/AKRITI</t>
  </si>
  <si>
    <t>NEFT_IN:AXISCN0397821475/0027/ RAZORPAY SOFTWARE PRIVATE LIMITED -</t>
  </si>
  <si>
    <t>UPI/330580259024/P2V/visheshkumar0608@oksbi/VISHES</t>
  </si>
  <si>
    <t>Neha Yadav</t>
  </si>
  <si>
    <t>Dr. Bhanumati Panda</t>
  </si>
  <si>
    <t>Suchita Yadav</t>
  </si>
  <si>
    <t>Satwik</t>
  </si>
  <si>
    <t>Sapna Jain</t>
  </si>
  <si>
    <t xml:space="preserve">Mansi </t>
  </si>
  <si>
    <t>Shruti Kesari</t>
  </si>
  <si>
    <t>Anshul Khanna</t>
  </si>
  <si>
    <t>Vaibhav Ranjan</t>
  </si>
  <si>
    <t>Vandana</t>
  </si>
  <si>
    <t>Anju Joshi</t>
  </si>
  <si>
    <t>Shivani Trivedi</t>
  </si>
  <si>
    <t>Harshiddhi</t>
  </si>
  <si>
    <t xml:space="preserve">DR. Divya </t>
  </si>
  <si>
    <t>Malika Gupta</t>
  </si>
  <si>
    <t>Medha Malik</t>
  </si>
  <si>
    <t>Aditi Arora</t>
  </si>
  <si>
    <t>Abhishek Sukla</t>
  </si>
  <si>
    <t>D. K. Mishra</t>
  </si>
  <si>
    <t>Abhilasha</t>
  </si>
  <si>
    <t>Biswajit Paul</t>
  </si>
  <si>
    <t>Veer Pratap Singh</t>
  </si>
  <si>
    <t>Girl's Hostel</t>
  </si>
  <si>
    <t>Mayank Kushwaha</t>
  </si>
  <si>
    <t>V.K. Sinha</t>
  </si>
  <si>
    <t>Manabendra Sha</t>
  </si>
  <si>
    <t>Tripti Pandey</t>
  </si>
  <si>
    <t>Chetan Sir</t>
  </si>
  <si>
    <t>Meenakshi Vishnoi</t>
  </si>
  <si>
    <t>Shalindra Sir</t>
  </si>
  <si>
    <t>Abhishek Saxena</t>
  </si>
  <si>
    <t>ms nisha</t>
  </si>
  <si>
    <t xml:space="preserve">Aryaman Singh </t>
  </si>
  <si>
    <t>Vijendra Rai</t>
  </si>
  <si>
    <t>Sumit sir</t>
  </si>
  <si>
    <t>Shalu Mall</t>
  </si>
  <si>
    <t>11-012024</t>
  </si>
  <si>
    <t>Vijaty Attri</t>
  </si>
  <si>
    <t>Dr. Mitul Sarkar</t>
  </si>
  <si>
    <t>DR. MAMTA GOEL</t>
  </si>
  <si>
    <t>DR. REETA CHAUHAN</t>
  </si>
  <si>
    <t>DR. PRATIMA SHARMA</t>
  </si>
  <si>
    <t>DR. SUDHIR KUMAR SHARMA</t>
  </si>
  <si>
    <t>DR. VINEETA SINGH</t>
  </si>
  <si>
    <t>DR. GARIMA GARG</t>
  </si>
  <si>
    <t>DR. MANOJ MANGAL</t>
  </si>
  <si>
    <t>MR. LOKESH KUMAR SHARMA</t>
  </si>
  <si>
    <t>DR. NEENA SHARMA</t>
  </si>
  <si>
    <t>DR. SHILPI GUPTA</t>
  </si>
  <si>
    <t>MR. ALOK TYAGI</t>
  </si>
  <si>
    <t>MR. NITIN NARULA</t>
  </si>
  <si>
    <t>MS.SARITA SINGH</t>
  </si>
  <si>
    <t>MS.AMHALI JAIN</t>
  </si>
  <si>
    <t>ANURADHA SINGH</t>
  </si>
  <si>
    <t>SHAILY</t>
  </si>
  <si>
    <t>VINITA</t>
  </si>
  <si>
    <t>DR. PRIYANKA</t>
  </si>
  <si>
    <t>DR. AMIT SINGHAL</t>
  </si>
  <si>
    <t>DR. CHANDRA MANI</t>
  </si>
  <si>
    <t>DR. PRAMOD KUMAR SAGAR</t>
  </si>
  <si>
    <t>MS. CHHAYA SHARMA</t>
  </si>
  <si>
    <t>MR. VINEET SHRIVASTAVA</t>
  </si>
  <si>
    <t xml:space="preserve">MR. ARVIND KUMAR PATEL </t>
  </si>
  <si>
    <t>MS. HARSHITA BHARDWAJ</t>
  </si>
  <si>
    <t>MS. AYUSHI</t>
  </si>
  <si>
    <t>MS. INDIRA ADAK</t>
  </si>
  <si>
    <t>MS. CHANCHAL</t>
  </si>
  <si>
    <t>MS. SAMRIDHI GULATI</t>
  </si>
  <si>
    <t>MS. AYUSHI TYAGI</t>
  </si>
  <si>
    <t>MR. LAKSHAY MAHUR</t>
  </si>
  <si>
    <t>GAURAV SIR</t>
  </si>
  <si>
    <t>DR. RAMENDRA SINGH</t>
  </si>
  <si>
    <t>DR. JAYDEEP KUMAR</t>
  </si>
  <si>
    <t>MR. SACHIN TYAGI</t>
  </si>
  <si>
    <t>MS. CHARU TYAGI</t>
  </si>
  <si>
    <t>MS. ARATHY RAJEEV</t>
  </si>
  <si>
    <t>MR. KUNAL LALA</t>
  </si>
  <si>
    <t>MS. HASHMAT USMANI</t>
  </si>
  <si>
    <t>MR. NITISH VASHISHTH</t>
  </si>
  <si>
    <t>MS. FARAH NAZ</t>
  </si>
  <si>
    <t xml:space="preserve">MR. ROBIN ABRAHAM </t>
  </si>
  <si>
    <t>MR. ANUJ KUMAR &amp; MS. RENU RANI</t>
  </si>
  <si>
    <t>MS. MADHU VERMA</t>
  </si>
  <si>
    <t>DR. SHARMILA</t>
  </si>
  <si>
    <t>MR. VIVEK SINGH</t>
  </si>
  <si>
    <t>MR. AMIT SARASWAT</t>
  </si>
  <si>
    <t>DR. MONIKA SACHDEVA</t>
  </si>
  <si>
    <t>DR.VIJAY AGARWAL</t>
  </si>
  <si>
    <t>DR. MUNENDRA MOHAN VARSHNEY</t>
  </si>
  <si>
    <t>DR. VIAHWANATH AGRAHARI</t>
  </si>
  <si>
    <t>DR. DILIP KUMAR GUPTA</t>
  </si>
  <si>
    <t>DR. MERUGA AROGYA SHEELA</t>
  </si>
  <si>
    <t>DR. NEHA KRISHNARTH</t>
  </si>
  <si>
    <t>MR. PANKAJ KUMAR SHARMA</t>
  </si>
  <si>
    <t>MS. GEETIKA MEHTA</t>
  </si>
  <si>
    <t>MS. RASHMI TRIPATHI</t>
  </si>
  <si>
    <t>MS. RINI SINGHAL</t>
  </si>
  <si>
    <t>MS. ANJALI SINGH</t>
  </si>
  <si>
    <t>MS. ANUSHKA JAIN</t>
  </si>
  <si>
    <t>MR. SURYA GOEL</t>
  </si>
  <si>
    <t>MS.KRITI KAUSHAL</t>
  </si>
  <si>
    <t>MS. RUCHI SINGH</t>
  </si>
  <si>
    <t>MS. SONAL SHARMA</t>
  </si>
  <si>
    <t>MS. SARDA &amp; MS. SHALLU SHARMA</t>
  </si>
  <si>
    <t>MS. KARISHMA CHAUCHAN</t>
  </si>
  <si>
    <t>MS. SHIVANI SINGH</t>
  </si>
  <si>
    <t>MS. SAGARIKA KABRA</t>
  </si>
  <si>
    <t>MS. PRIYA GOEL</t>
  </si>
  <si>
    <t xml:space="preserve">DR. REKHA SINGH </t>
  </si>
  <si>
    <t>MR. UMASHANKAR PRAJAPATI</t>
  </si>
  <si>
    <t>MR. DHANANJAYA CHAUHAN</t>
  </si>
  <si>
    <t>MR. VINOD VISHWAKARMA</t>
  </si>
  <si>
    <t>MS. RITU AGARWAL</t>
  </si>
  <si>
    <t>MS. GUNJAN AGARWAL</t>
  </si>
  <si>
    <t>SHRI H.G GARG (DEAN SW)</t>
  </si>
  <si>
    <t>SHALU TYAGI</t>
  </si>
  <si>
    <t>MR . NEERAJ KUMAR</t>
  </si>
  <si>
    <t>DERENDRA</t>
  </si>
  <si>
    <t xml:space="preserve">MR. VIRAT </t>
  </si>
  <si>
    <t>ARUNDHATI</t>
  </si>
  <si>
    <t>HS TOMAR</t>
  </si>
  <si>
    <t>DR. VINISH KUMAR(HOD)</t>
  </si>
  <si>
    <t>GUNJAN</t>
  </si>
  <si>
    <t>SHUBHAS</t>
  </si>
  <si>
    <t>KAJAL GUPTA</t>
  </si>
  <si>
    <t>BHAWNA</t>
  </si>
  <si>
    <t>NITISH</t>
  </si>
  <si>
    <t>ABHISHEK YADAV</t>
  </si>
  <si>
    <t>SUJEET SIR</t>
  </si>
  <si>
    <t>VANSH RAJPUT</t>
  </si>
  <si>
    <t>YASH</t>
  </si>
  <si>
    <t>SHRISTI</t>
  </si>
  <si>
    <t>SHIVAM YADAV</t>
  </si>
  <si>
    <t>PHOTOCOPY SHOP</t>
  </si>
  <si>
    <t>AKHAND SRIVASTVA</t>
  </si>
  <si>
    <t>MONI SINGH</t>
  </si>
  <si>
    <t>RAHUL KUMAR</t>
  </si>
  <si>
    <t>TUSHAR</t>
  </si>
  <si>
    <t xml:space="preserve">JITENDRA </t>
  </si>
  <si>
    <t>MANOJ KUMAR PAL</t>
  </si>
  <si>
    <t>PRABHAKAR KUMAR</t>
  </si>
  <si>
    <t>UMESH</t>
  </si>
  <si>
    <t>PHIRMEDRE</t>
  </si>
  <si>
    <t>TRANDEEP</t>
  </si>
  <si>
    <t>URVASHI</t>
  </si>
  <si>
    <t>G</t>
  </si>
  <si>
    <t>Y,Siya</t>
  </si>
  <si>
    <t>Electrazz</t>
  </si>
  <si>
    <t>Prachi Verma(Pass out Senior)</t>
  </si>
  <si>
    <t>Tanansh Ahuja (Pass out Senior)</t>
  </si>
  <si>
    <t>Ankita Tyagi(Pass out Senior</t>
  </si>
  <si>
    <t>Piyush Gupta(Pass out Senior)</t>
  </si>
  <si>
    <t>7010,12,13</t>
  </si>
  <si>
    <t>Tamanna Madan (Senior)</t>
  </si>
  <si>
    <t>Fees-Ritika(Jan-March fee+Exam fees)/Class-11th/Bal Jagat Senior Sec School</t>
  </si>
  <si>
    <t>Fees-Aditya,Muskan(2 month fees)/Sardar Patel School</t>
  </si>
  <si>
    <t>Fees-Pari,Payal,Palak(Oct,Nov fee)/Sardar Patel School</t>
  </si>
  <si>
    <t>Fees-Nitish, Manish (Dec-March fees)/Class-12th/SSK Public School</t>
  </si>
  <si>
    <t>Fees-Laxmi,Vaishali,Teena(Dec-March fees +Exam fee))/Lucent International School</t>
  </si>
  <si>
    <t>SMS CHRG FOR:01-10-2023to31-12-2023</t>
  </si>
  <si>
    <t>Fees-Nitish, Manish( Boards practical+Transport fees)/Class 12th/SSK Public School</t>
  </si>
  <si>
    <t>Fees-Laxmi,Vaishali,Teena(Oct,Nov fees)/Lucent International School</t>
  </si>
  <si>
    <t>Fees-Nitish, Manish (November fees)/Class-12th/SSK Public School</t>
  </si>
  <si>
    <t>LDL Tshirt payment</t>
  </si>
  <si>
    <t>Transportation of students (from Samrat Chauk to Sarvodaya Nagar)</t>
  </si>
  <si>
    <t>Transportation of students (from Sarvodaya Nagar to Samrat Chauk)</t>
  </si>
  <si>
    <t>Samosa(100pcs)</t>
  </si>
  <si>
    <t>Laddu (5kg)</t>
  </si>
  <si>
    <t>Water+Glass</t>
  </si>
  <si>
    <t>Diya+Oil+Cotton</t>
  </si>
  <si>
    <t>Transportation</t>
  </si>
  <si>
    <t>Dress</t>
  </si>
  <si>
    <t>Samosa (145pcs)</t>
  </si>
  <si>
    <t>Decoration, Toffee</t>
  </si>
  <si>
    <t>Balloon,Cotton, Tape</t>
  </si>
  <si>
    <t>Plates, Water, Glasses</t>
  </si>
  <si>
    <t>Cake (2.5kg)</t>
  </si>
  <si>
    <t>Saiba- Saina fees</t>
  </si>
  <si>
    <t>Tanu fees</t>
  </si>
  <si>
    <t xml:space="preserve">Papers </t>
  </si>
  <si>
    <t>Book for Tanu</t>
  </si>
  <si>
    <t>LDL Brochure (for donation)</t>
  </si>
  <si>
    <t>X-ray, OPD</t>
  </si>
  <si>
    <t>Medicines, Injection</t>
  </si>
  <si>
    <t>Transportation(Crossing Republik to Hospital)</t>
  </si>
  <si>
    <t>Virendra, Aaditya, Abhishek, Kishan, Dipti, Ramyak, Sharjeel, Priyanshi</t>
  </si>
  <si>
    <t>Flag*4 (3 Small, 1 Large)</t>
  </si>
  <si>
    <t>Flower and Garland</t>
  </si>
  <si>
    <t>Laddu(6kg)</t>
  </si>
  <si>
    <t>Samosa (120pcs)</t>
  </si>
  <si>
    <t>Water and Glass</t>
  </si>
  <si>
    <t>Decoration (Balloon, Color sheets, Tape)</t>
  </si>
  <si>
    <t>Transportation (Samrat Chauk 17 Students)</t>
  </si>
  <si>
    <t>Quiz, Poster Prize (Cadbury Celeration)</t>
  </si>
  <si>
    <t>Pencils and erasers</t>
  </si>
  <si>
    <t xml:space="preserve">diya </t>
  </si>
  <si>
    <t>food boxes</t>
  </si>
  <si>
    <t>rangoli colors</t>
  </si>
  <si>
    <t>books (class X)</t>
  </si>
  <si>
    <t>mosquito coil</t>
  </si>
  <si>
    <t>register</t>
  </si>
  <si>
    <t>bottles as prize</t>
  </si>
  <si>
    <t>large flags</t>
  </si>
  <si>
    <t>small flags</t>
  </si>
  <si>
    <t>balloons</t>
  </si>
  <si>
    <t>ribbon</t>
  </si>
  <si>
    <t>tape gift paper</t>
  </si>
  <si>
    <t>A4 print</t>
  </si>
  <si>
    <t>question paper and file</t>
  </si>
  <si>
    <t>milton bottle</t>
  </si>
  <si>
    <t>poster 3 piece</t>
  </si>
  <si>
    <t xml:space="preserve">candle </t>
  </si>
  <si>
    <t>colour and colour bottle</t>
  </si>
  <si>
    <t>Diya</t>
  </si>
  <si>
    <t>murti, batti, chunni, mala</t>
  </si>
  <si>
    <t>Drawing copy, scrap book, colour</t>
  </si>
  <si>
    <t>red cloth</t>
  </si>
  <si>
    <t>chalk</t>
  </si>
  <si>
    <t xml:space="preserve">auto </t>
  </si>
  <si>
    <t>medal</t>
  </si>
  <si>
    <t>chocolate</t>
  </si>
  <si>
    <t>pencil, pen and eraser</t>
  </si>
  <si>
    <t xml:space="preserve">sweets </t>
  </si>
  <si>
    <t>colour</t>
  </si>
  <si>
    <t xml:space="preserve">mala(garland) </t>
  </si>
  <si>
    <t>ghee, dhoopbatti</t>
  </si>
  <si>
    <t>chart paper</t>
  </si>
  <si>
    <t>gift pack sticker</t>
  </si>
  <si>
    <t>barfi</t>
  </si>
  <si>
    <t>invitation card</t>
  </si>
  <si>
    <t>mustard oil</t>
  </si>
  <si>
    <t>matchstick, puffed rice, batassa</t>
  </si>
  <si>
    <t>fruits</t>
  </si>
  <si>
    <t>agarbatti, kapoor, rakshasut</t>
  </si>
  <si>
    <t>refreshment</t>
  </si>
  <si>
    <t>tape, rope</t>
  </si>
  <si>
    <t>metro charge</t>
  </si>
  <si>
    <t>School fees (ritika class-11) - Oct &amp; Nov</t>
  </si>
  <si>
    <t xml:space="preserve">chocolate (children's day) </t>
  </si>
  <si>
    <t>ink</t>
  </si>
  <si>
    <t xml:space="preserve">school fees (varsha -6) </t>
  </si>
  <si>
    <t>school fees (ritika-11) - December</t>
  </si>
  <si>
    <t>samosa</t>
  </si>
  <si>
    <t>chips, dairy milk, kurkure</t>
  </si>
  <si>
    <t>cake</t>
  </si>
  <si>
    <t>plate</t>
  </si>
  <si>
    <t>batch</t>
  </si>
  <si>
    <t>rangoli</t>
  </si>
  <si>
    <t>flag</t>
  </si>
  <si>
    <t>A4 sheet</t>
  </si>
  <si>
    <t>tape and favicol</t>
  </si>
  <si>
    <t xml:space="preserve">garland(mala) </t>
  </si>
  <si>
    <t>rope</t>
  </si>
  <si>
    <t>press flag</t>
  </si>
  <si>
    <t>auto fare</t>
  </si>
  <si>
    <t>Crackers, Ladoo-1kg, Chocolates-1 box</t>
  </si>
  <si>
    <t>NEFT_IN:AXISCN0565859438/0027/ RAZORPAY SOFTWARE PRIVATE LIMITED -</t>
  </si>
  <si>
    <t>NEFT_IN:AXISCN0564738125/0028/ RAZORPAY SOFTWARE PRIVATE LIMITED -</t>
  </si>
  <si>
    <t>UPI/445194229296/P2V/sanigupta.555-1@okicici/ANJAN</t>
  </si>
  <si>
    <t>UPI/408488827234/P2V/prerna.jha12@oksbi/Prerna  Jh</t>
  </si>
  <si>
    <t>UPI/408488626686/P2V/anshikachaubey22@oksbi/ANSHIK</t>
  </si>
  <si>
    <t>UPI/408445376903/P2V/9803634941@paytm/DIVYANSH RAT</t>
  </si>
  <si>
    <t>UPI/408438630468/P2V/8383863721@ibl/HIMANSHU JOHRI</t>
  </si>
  <si>
    <t>UPI/408405011895/P2V/surbhi.9569@wahdfcbank/SURBHI</t>
  </si>
  <si>
    <t>UPI/408440109423/P2V/8447518304.wa.eic@waaxis/ROHI</t>
  </si>
  <si>
    <t>UPI/408496846030/P2V/keshavsamf15301@okhdfcbank/KE</t>
  </si>
  <si>
    <t>UPI/445058295596/P2V/vakesh4444@okicici/VAKESH SIN</t>
  </si>
  <si>
    <t>UPI/408498165513/P2V/9639689390@ybl/MD SHOAIB</t>
  </si>
  <si>
    <t>UPI/408297455008/P2V/noor.shumaila119@okhdfcbank/S</t>
  </si>
  <si>
    <t>NEFT_IN:AXISCN0555679718/0028/ RAZORPAY SOFTWARE PRIVATE LIMITED -</t>
  </si>
  <si>
    <t>Somi Devi</t>
  </si>
  <si>
    <t>Amit Sir</t>
  </si>
  <si>
    <t>Iti Jain</t>
  </si>
  <si>
    <t>Yashi Mam</t>
  </si>
  <si>
    <t>Ashish Sir</t>
  </si>
  <si>
    <t>Mohit Bansal</t>
  </si>
  <si>
    <t>Harvir Singh</t>
  </si>
  <si>
    <t>Chetan Rajoria</t>
  </si>
  <si>
    <t>Pratistha Sharma</t>
  </si>
  <si>
    <t>Ankut Dixit</t>
  </si>
  <si>
    <t>Manbendra Saha</t>
  </si>
  <si>
    <t>Unnati Mehta</t>
  </si>
  <si>
    <t>Pragya panday</t>
  </si>
  <si>
    <t>Varsha</t>
  </si>
  <si>
    <t>Abha Sharma</t>
  </si>
  <si>
    <t>Khushboo Saxena</t>
  </si>
  <si>
    <t>Ashish</t>
  </si>
  <si>
    <t>Deepali</t>
  </si>
  <si>
    <t>Richa</t>
  </si>
  <si>
    <t>Vishant Chaudhary(Pass Out Senior)</t>
  </si>
  <si>
    <t>Atul Khetan  (Friend)</t>
  </si>
  <si>
    <t>Sidham Jain (Current Documentation Head)</t>
  </si>
  <si>
    <t>Kunwar Aditya Singh (Senior)</t>
  </si>
  <si>
    <t>Tanishq Singhal (Friend)</t>
  </si>
  <si>
    <t>Arpan Singh(Friend)</t>
  </si>
  <si>
    <t>Arudeep Nath</t>
  </si>
  <si>
    <t>Arth Masand</t>
  </si>
  <si>
    <t>Saiba Saina Fees</t>
  </si>
  <si>
    <t>gulaal (holi)</t>
  </si>
  <si>
    <t>samosa (holi)</t>
  </si>
  <si>
    <t>Colour (Holi celebration)</t>
  </si>
  <si>
    <t>Biscuits and chips (Holi celebration)</t>
  </si>
  <si>
    <t>Transportation fee (Holi celebration)</t>
  </si>
  <si>
    <t>01/10/024</t>
  </si>
  <si>
    <t xml:space="preserve">Fees -Aditya,Rizwan,Prithvi,Ismail,Rahul(jan fees)/Pratibha International School </t>
  </si>
  <si>
    <t xml:space="preserve">Fees -Aditya,Rizwan,Prithvi,Ismail,Rahul(feb fees)/Pratibha International School </t>
  </si>
  <si>
    <t xml:space="preserve">Fees -Aditya,Rizwan,Prithvi,Ismail,Rahul(march fees)/Pratibha International School </t>
  </si>
  <si>
    <t>1.4.23-31.3.24</t>
  </si>
  <si>
    <t>31.3.24</t>
  </si>
  <si>
    <t>Fare for Yashika, Prince, Aman, Arsh, Abhinav, Virendra, Aditya</t>
  </si>
  <si>
    <t>Fare for Priyanka, Vihan</t>
  </si>
  <si>
    <t>Fare for Anshika, Aarya</t>
  </si>
  <si>
    <t>Fare for Aman, Abhishek, Sarjeel, Manas, Yashika</t>
  </si>
  <si>
    <t>Fre for Aarya</t>
  </si>
  <si>
    <t>Fare for Vansh, Aditya, Manas, Abhishek, Kishan</t>
  </si>
  <si>
    <t>Fare for Anshika, Gaurav, Adarsh</t>
  </si>
  <si>
    <t>Fare for Aman, Satyam, Suraj, Kishan, Prince, Yashika</t>
  </si>
  <si>
    <t>Fare for Akhil, Abhishek Vikram</t>
  </si>
  <si>
    <t>Fare for Virendra, Aaditya, Abhishek, Kishan</t>
  </si>
  <si>
    <t>Fare for Yashika, Prince, Aman, Suraj, Vihaan</t>
  </si>
  <si>
    <t>Auto Driver Fare</t>
  </si>
  <si>
    <t>By Promotions</t>
  </si>
  <si>
    <t>Online form- LDL15A515-LDL15A595</t>
  </si>
  <si>
    <t>Online form-LDL18A159-LDL18A271</t>
  </si>
  <si>
    <t>Online form-LDL15466-LDL15502</t>
  </si>
  <si>
    <t>JAYPEE (63 Forms)</t>
  </si>
  <si>
    <t>Online Forms LDL17JP355-LDL17JP417</t>
  </si>
  <si>
    <t>Miscellaneous (8 Forms)</t>
  </si>
  <si>
    <t>Online Forms LDL22M006-M013</t>
  </si>
  <si>
    <t>ITR Refund</t>
  </si>
  <si>
    <t>Membership Forms through Razorpay</t>
  </si>
  <si>
    <t>RKGIT(36 FORMS)</t>
  </si>
  <si>
    <t>ABESIT (112 FORMS)</t>
  </si>
  <si>
    <t>TOTAL 300 Forms</t>
  </si>
  <si>
    <t>pay_MQQCpXwyLw5nxN</t>
  </si>
  <si>
    <t>pay_MxAVmQuCrolaeU</t>
  </si>
  <si>
    <t>pay_MtucWyjBmE7U77</t>
  </si>
  <si>
    <t>pay_MtwCSeff66Ap8J</t>
  </si>
  <si>
    <t>Remarks</t>
  </si>
  <si>
    <t>LDL15494 cancelled- LDL15487 Active due to duplicacy</t>
  </si>
  <si>
    <t>LDL18A182 &amp; LDL18A269 cancelled 
LDL18A196 Active due to duplicacy
LDL18A269 cancelled due to payment failure</t>
  </si>
  <si>
    <t xml:space="preserve">Four payments of amount 49.99 received under Forms section, However forms not generated &amp; no refund request received. Hence considering it under donation. Details in Razorpay Transactions Report. </t>
  </si>
  <si>
    <t>COMPILED SHEET April'2023-March'2024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</si>
</sst>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C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name val="Calibri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sz val="11"/>
      <name val="Calibri"/>
      <family val="2"/>
      <scheme val="minor"/>
    </font>
    <font>
      <sz val="10"/>
      <color rgb="FF000000"/>
      <name val="Arial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Protection="0">
      <alignment horizontal="left"/>
    </xf>
    <xf numFmtId="0" fontId="1" fillId="0" borderId="0"/>
    <xf numFmtId="0" fontId="19" fillId="0" borderId="0">
      <alignment vertical="center"/>
    </xf>
  </cellStyleXfs>
  <cellXfs count="216">
    <xf numFmtId="0" fontId="0" fillId="0" borderId="0" xfId="0"/>
    <xf numFmtId="0" fontId="5" fillId="0" borderId="0" xfId="0" applyFont="1"/>
    <xf numFmtId="0" fontId="6" fillId="3" borderId="4" xfId="0" applyFont="1" applyFill="1" applyBorder="1" applyAlignment="1">
      <alignment horizontal="left" vertical="center"/>
    </xf>
    <xf numFmtId="14" fontId="6" fillId="3" borderId="4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/>
    </xf>
    <xf numFmtId="14" fontId="8" fillId="0" borderId="0" xfId="0" applyNumberFormat="1" applyFont="1" applyAlignment="1">
      <alignment horizontal="left" vertical="center"/>
    </xf>
    <xf numFmtId="16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5" borderId="6" xfId="0" applyFont="1" applyFill="1" applyBorder="1" applyAlignment="1">
      <alignment horizontal="left"/>
    </xf>
    <xf numFmtId="0" fontId="3" fillId="4" borderId="0" xfId="0" applyFont="1" applyFill="1"/>
    <xf numFmtId="0" fontId="3" fillId="0" borderId="0" xfId="0" applyFont="1" applyAlignment="1">
      <alignment horizontal="right"/>
    </xf>
    <xf numFmtId="4" fontId="0" fillId="0" borderId="0" xfId="0" applyNumberFormat="1"/>
    <xf numFmtId="0" fontId="0" fillId="0" borderId="0" xfId="0" applyAlignment="1">
      <alignment horizontal="right"/>
    </xf>
    <xf numFmtId="0" fontId="3" fillId="7" borderId="0" xfId="0" applyFont="1" applyFill="1"/>
    <xf numFmtId="0" fontId="3" fillId="8" borderId="0" xfId="0" applyFont="1" applyFill="1"/>
    <xf numFmtId="0" fontId="3" fillId="6" borderId="0" xfId="0" applyFont="1" applyFill="1"/>
    <xf numFmtId="0" fontId="0" fillId="9" borderId="0" xfId="0" applyFill="1"/>
    <xf numFmtId="0" fontId="6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7" xfId="0" applyBorder="1" applyAlignment="1">
      <alignment horizontal="left" vertical="center"/>
    </xf>
    <xf numFmtId="4" fontId="0" fillId="0" borderId="7" xfId="0" applyNumberForma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5" fillId="0" borderId="7" xfId="0" applyFont="1" applyBorder="1" applyAlignment="1">
      <alignment horizontal="left" vertical="center"/>
    </xf>
    <xf numFmtId="14" fontId="8" fillId="13" borderId="7" xfId="0" applyNumberFormat="1" applyFont="1" applyFill="1" applyBorder="1" applyAlignment="1">
      <alignment horizontal="left" vertical="center"/>
    </xf>
    <xf numFmtId="14" fontId="8" fillId="11" borderId="7" xfId="0" applyNumberFormat="1" applyFont="1" applyFill="1" applyBorder="1" applyAlignment="1">
      <alignment horizontal="left" vertical="center"/>
    </xf>
    <xf numFmtId="14" fontId="8" fillId="10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4" borderId="0" xfId="0" applyFill="1"/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7" fillId="10" borderId="11" xfId="0" applyFont="1" applyFill="1" applyBorder="1" applyAlignment="1">
      <alignment horizontal="left"/>
    </xf>
    <xf numFmtId="0" fontId="7" fillId="11" borderId="11" xfId="0" applyFont="1" applyFill="1" applyBorder="1" applyAlignment="1">
      <alignment horizontal="left"/>
    </xf>
    <xf numFmtId="0" fontId="7" fillId="12" borderId="11" xfId="0" applyFont="1" applyFill="1" applyBorder="1" applyAlignment="1">
      <alignment horizontal="left"/>
    </xf>
    <xf numFmtId="0" fontId="7" fillId="13" borderId="11" xfId="0" applyFont="1" applyFill="1" applyBorder="1" applyAlignment="1">
      <alignment horizontal="left"/>
    </xf>
    <xf numFmtId="0" fontId="7" fillId="9" borderId="11" xfId="0" applyFont="1" applyFill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4" fontId="6" fillId="3" borderId="10" xfId="0" applyNumberFormat="1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14" fontId="0" fillId="0" borderId="7" xfId="0" applyNumberFormat="1" applyBorder="1"/>
    <xf numFmtId="0" fontId="0" fillId="0" borderId="7" xfId="0" applyBorder="1"/>
    <xf numFmtId="4" fontId="0" fillId="0" borderId="7" xfId="0" applyNumberFormat="1" applyBorder="1"/>
    <xf numFmtId="14" fontId="0" fillId="4" borderId="7" xfId="0" applyNumberFormat="1" applyFill="1" applyBorder="1"/>
    <xf numFmtId="14" fontId="15" fillId="0" borderId="7" xfId="0" applyNumberFormat="1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49" fontId="0" fillId="5" borderId="7" xfId="0" applyNumberFormat="1" applyFill="1" applyBorder="1" applyAlignment="1">
      <alignment horizontal="left"/>
    </xf>
    <xf numFmtId="0" fontId="0" fillId="5" borderId="7" xfId="0" applyFill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7" fillId="0" borderId="7" xfId="2" applyFont="1" applyBorder="1" applyAlignment="1">
      <alignment horizontal="left" vertical="center"/>
    </xf>
    <xf numFmtId="0" fontId="8" fillId="0" borderId="7" xfId="0" applyFont="1" applyBorder="1" applyAlignment="1">
      <alignment horizontal="left"/>
    </xf>
    <xf numFmtId="0" fontId="0" fillId="4" borderId="7" xfId="0" applyFill="1" applyBorder="1"/>
    <xf numFmtId="14" fontId="8" fillId="0" borderId="7" xfId="0" applyNumberFormat="1" applyFont="1" applyBorder="1" applyAlignment="1">
      <alignment horizontal="left"/>
    </xf>
    <xf numFmtId="0" fontId="8" fillId="15" borderId="7" xfId="0" applyFont="1" applyFill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5" borderId="7" xfId="0" applyFont="1" applyFill="1" applyBorder="1" applyAlignment="1">
      <alignment horizontal="left"/>
    </xf>
    <xf numFmtId="0" fontId="7" fillId="0" borderId="7" xfId="0" applyFont="1" applyBorder="1" applyAlignment="1">
      <alignment horizontal="left" wrapText="1"/>
    </xf>
    <xf numFmtId="0" fontId="17" fillId="0" borderId="7" xfId="0" applyFont="1" applyBorder="1" applyAlignment="1">
      <alignment horizontal="left"/>
    </xf>
    <xf numFmtId="14" fontId="8" fillId="0" borderId="7" xfId="0" applyNumberFormat="1" applyFont="1" applyBorder="1" applyAlignment="1">
      <alignment horizontal="left" vertical="center"/>
    </xf>
    <xf numFmtId="4" fontId="8" fillId="0" borderId="7" xfId="0" applyNumberFormat="1" applyFont="1" applyBorder="1" applyAlignment="1">
      <alignment horizontal="left" vertical="center"/>
    </xf>
    <xf numFmtId="14" fontId="8" fillId="4" borderId="7" xfId="0" applyNumberFormat="1" applyFont="1" applyFill="1" applyBorder="1" applyAlignment="1">
      <alignment horizontal="left" vertical="center"/>
    </xf>
    <xf numFmtId="14" fontId="18" fillId="0" borderId="7" xfId="0" applyNumberFormat="1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49" fontId="18" fillId="0" borderId="7" xfId="0" applyNumberFormat="1" applyFont="1" applyBorder="1" applyAlignment="1">
      <alignment horizontal="left" vertical="center"/>
    </xf>
    <xf numFmtId="14" fontId="18" fillId="0" borderId="7" xfId="3" applyNumberFormat="1" applyFont="1" applyBorder="1" applyAlignment="1">
      <alignment horizontal="left" vertical="center"/>
    </xf>
    <xf numFmtId="0" fontId="18" fillId="0" borderId="7" xfId="3" applyFont="1" applyBorder="1" applyAlignment="1">
      <alignment horizontal="left" vertical="center"/>
    </xf>
    <xf numFmtId="49" fontId="8" fillId="0" borderId="7" xfId="0" applyNumberFormat="1" applyFont="1" applyBorder="1" applyAlignment="1">
      <alignment horizontal="left" vertical="center"/>
    </xf>
    <xf numFmtId="0" fontId="8" fillId="0" borderId="7" xfId="3" applyFont="1" applyBorder="1" applyAlignment="1">
      <alignment horizontal="left" vertical="center"/>
    </xf>
    <xf numFmtId="4" fontId="20" fillId="0" borderId="7" xfId="0" applyNumberFormat="1" applyFont="1" applyBorder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18" fillId="4" borderId="7" xfId="3" applyFont="1" applyFill="1" applyBorder="1" applyAlignment="1">
      <alignment horizontal="left" vertical="center"/>
    </xf>
    <xf numFmtId="0" fontId="18" fillId="0" borderId="7" xfId="0" applyFont="1" applyBorder="1" applyAlignment="1">
      <alignment horizontal="left"/>
    </xf>
    <xf numFmtId="0" fontId="18" fillId="5" borderId="7" xfId="3" applyFont="1" applyFill="1" applyBorder="1" applyAlignment="1">
      <alignment horizontal="left" vertical="center"/>
    </xf>
    <xf numFmtId="0" fontId="18" fillId="16" borderId="7" xfId="3" applyFont="1" applyFill="1" applyBorder="1" applyAlignment="1">
      <alignment horizontal="left" vertical="center"/>
    </xf>
    <xf numFmtId="14" fontId="0" fillId="0" borderId="1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8" fillId="0" borderId="15" xfId="3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22" fillId="0" borderId="7" xfId="0" applyFont="1" applyBorder="1" applyAlignment="1">
      <alignment horizontal="center"/>
    </xf>
    <xf numFmtId="14" fontId="0" fillId="5" borderId="7" xfId="0" applyNumberForma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" fontId="0" fillId="5" borderId="7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4" fontId="24" fillId="5" borderId="7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4" fontId="16" fillId="0" borderId="15" xfId="0" applyNumberFormat="1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14" fontId="7" fillId="0" borderId="15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14" fontId="0" fillId="4" borderId="15" xfId="0" applyNumberFormat="1" applyFill="1" applyBorder="1" applyAlignment="1">
      <alignment horizontal="center" vertical="center"/>
    </xf>
    <xf numFmtId="14" fontId="0" fillId="4" borderId="15" xfId="0" applyNumberFormat="1" applyFill="1" applyBorder="1" applyAlignment="1">
      <alignment horizontal="left" vertical="center"/>
    </xf>
    <xf numFmtId="164" fontId="0" fillId="0" borderId="7" xfId="0" applyNumberFormat="1" applyBorder="1" applyAlignment="1">
      <alignment horizontal="left"/>
    </xf>
    <xf numFmtId="14" fontId="0" fillId="0" borderId="7" xfId="0" applyNumberFormat="1" applyBorder="1" applyAlignment="1">
      <alignment horizontal="left"/>
    </xf>
    <xf numFmtId="14" fontId="0" fillId="10" borderId="7" xfId="0" applyNumberFormat="1" applyFill="1" applyBorder="1"/>
    <xf numFmtId="14" fontId="8" fillId="10" borderId="7" xfId="0" applyNumberFormat="1" applyFont="1" applyFill="1" applyBorder="1" applyAlignment="1">
      <alignment horizontal="left"/>
    </xf>
    <xf numFmtId="14" fontId="7" fillId="10" borderId="7" xfId="0" applyNumberFormat="1" applyFont="1" applyFill="1" applyBorder="1" applyAlignment="1">
      <alignment horizontal="left"/>
    </xf>
    <xf numFmtId="14" fontId="7" fillId="10" borderId="7" xfId="2" applyNumberFormat="1" applyFont="1" applyFill="1" applyBorder="1" applyAlignment="1">
      <alignment horizontal="left"/>
    </xf>
    <xf numFmtId="14" fontId="18" fillId="10" borderId="7" xfId="3" applyNumberFormat="1" applyFont="1" applyFill="1" applyBorder="1" applyAlignment="1">
      <alignment horizontal="left" vertical="center"/>
    </xf>
    <xf numFmtId="14" fontId="18" fillId="10" borderId="7" xfId="0" applyNumberFormat="1" applyFont="1" applyFill="1" applyBorder="1" applyAlignment="1">
      <alignment horizontal="left" vertical="center"/>
    </xf>
    <xf numFmtId="14" fontId="0" fillId="10" borderId="7" xfId="0" applyNumberFormat="1" applyFill="1" applyBorder="1" applyAlignment="1">
      <alignment horizontal="center" vertical="center"/>
    </xf>
    <xf numFmtId="14" fontId="24" fillId="10" borderId="7" xfId="0" applyNumberFormat="1" applyFont="1" applyFill="1" applyBorder="1" applyAlignment="1">
      <alignment horizontal="center" vertical="center"/>
    </xf>
    <xf numFmtId="14" fontId="18" fillId="10" borderId="7" xfId="0" applyNumberFormat="1" applyFont="1" applyFill="1" applyBorder="1" applyAlignment="1">
      <alignment horizontal="center" vertical="center"/>
    </xf>
    <xf numFmtId="14" fontId="8" fillId="10" borderId="7" xfId="0" applyNumberFormat="1" applyFont="1" applyFill="1" applyBorder="1" applyAlignment="1">
      <alignment horizontal="center" vertical="center"/>
    </xf>
    <xf numFmtId="14" fontId="16" fillId="10" borderId="7" xfId="0" applyNumberFormat="1" applyFont="1" applyFill="1" applyBorder="1" applyAlignment="1">
      <alignment horizontal="left" vertical="center"/>
    </xf>
    <xf numFmtId="0" fontId="7" fillId="10" borderId="7" xfId="0" applyFont="1" applyFill="1" applyBorder="1" applyAlignment="1">
      <alignment horizontal="left" vertical="center"/>
    </xf>
    <xf numFmtId="14" fontId="7" fillId="10" borderId="7" xfId="0" applyNumberFormat="1" applyFont="1" applyFill="1" applyBorder="1" applyAlignment="1">
      <alignment horizontal="left" vertical="center"/>
    </xf>
    <xf numFmtId="14" fontId="0" fillId="11" borderId="7" xfId="0" applyNumberFormat="1" applyFill="1" applyBorder="1"/>
    <xf numFmtId="14" fontId="0" fillId="13" borderId="7" xfId="0" applyNumberFormat="1" applyFill="1" applyBorder="1"/>
    <xf numFmtId="14" fontId="0" fillId="12" borderId="7" xfId="0" applyNumberFormat="1" applyFill="1" applyBorder="1"/>
    <xf numFmtId="14" fontId="8" fillId="13" borderId="7" xfId="0" applyNumberFormat="1" applyFont="1" applyFill="1" applyBorder="1" applyAlignment="1">
      <alignment horizontal="left"/>
    </xf>
    <xf numFmtId="14" fontId="15" fillId="13" borderId="7" xfId="0" applyNumberFormat="1" applyFont="1" applyFill="1" applyBorder="1" applyAlignment="1">
      <alignment horizontal="left"/>
    </xf>
    <xf numFmtId="14" fontId="15" fillId="11" borderId="7" xfId="0" applyNumberFormat="1" applyFont="1" applyFill="1" applyBorder="1" applyAlignment="1">
      <alignment horizontal="left"/>
    </xf>
    <xf numFmtId="14" fontId="15" fillId="9" borderId="7" xfId="0" applyNumberFormat="1" applyFont="1" applyFill="1" applyBorder="1" applyAlignment="1">
      <alignment horizontal="left"/>
    </xf>
    <xf numFmtId="14" fontId="16" fillId="13" borderId="7" xfId="0" applyNumberFormat="1" applyFont="1" applyFill="1" applyBorder="1" applyAlignment="1">
      <alignment horizontal="left"/>
    </xf>
    <xf numFmtId="14" fontId="16" fillId="11" borderId="7" xfId="0" applyNumberFormat="1" applyFont="1" applyFill="1" applyBorder="1" applyAlignment="1">
      <alignment horizontal="left"/>
    </xf>
    <xf numFmtId="14" fontId="7" fillId="9" borderId="7" xfId="0" applyNumberFormat="1" applyFont="1" applyFill="1" applyBorder="1" applyAlignment="1">
      <alignment horizontal="left"/>
    </xf>
    <xf numFmtId="14" fontId="7" fillId="13" borderId="7" xfId="0" applyNumberFormat="1" applyFont="1" applyFill="1" applyBorder="1" applyAlignment="1">
      <alignment horizontal="left"/>
    </xf>
    <xf numFmtId="14" fontId="7" fillId="11" borderId="7" xfId="2" applyNumberFormat="1" applyFont="1" applyFill="1" applyBorder="1" applyAlignment="1">
      <alignment horizontal="left"/>
    </xf>
    <xf numFmtId="14" fontId="7" fillId="13" borderId="7" xfId="2" applyNumberFormat="1" applyFont="1" applyFill="1" applyBorder="1" applyAlignment="1">
      <alignment horizontal="left"/>
    </xf>
    <xf numFmtId="14" fontId="7" fillId="9" borderId="7" xfId="2" applyNumberFormat="1" applyFont="1" applyFill="1" applyBorder="1" applyAlignment="1">
      <alignment horizontal="left"/>
    </xf>
    <xf numFmtId="14" fontId="17" fillId="11" borderId="7" xfId="0" applyNumberFormat="1" applyFont="1" applyFill="1" applyBorder="1" applyAlignment="1">
      <alignment horizontal="left"/>
    </xf>
    <xf numFmtId="14" fontId="8" fillId="17" borderId="7" xfId="0" applyNumberFormat="1" applyFont="1" applyFill="1" applyBorder="1" applyAlignment="1">
      <alignment horizontal="left" vertical="center"/>
    </xf>
    <xf numFmtId="14" fontId="8" fillId="13" borderId="7" xfId="0" applyNumberFormat="1" applyFont="1" applyFill="1" applyBorder="1"/>
    <xf numFmtId="14" fontId="8" fillId="13" borderId="14" xfId="0" applyNumberFormat="1" applyFont="1" applyFill="1" applyBorder="1"/>
    <xf numFmtId="14" fontId="8" fillId="9" borderId="14" xfId="0" applyNumberFormat="1" applyFont="1" applyFill="1" applyBorder="1" applyAlignment="1">
      <alignment horizontal="left"/>
    </xf>
    <xf numFmtId="14" fontId="8" fillId="13" borderId="14" xfId="0" applyNumberFormat="1" applyFont="1" applyFill="1" applyBorder="1" applyAlignment="1">
      <alignment horizontal="left" vertical="center"/>
    </xf>
    <xf numFmtId="14" fontId="18" fillId="11" borderId="7" xfId="0" applyNumberFormat="1" applyFont="1" applyFill="1" applyBorder="1" applyAlignment="1">
      <alignment horizontal="left"/>
    </xf>
    <xf numFmtId="14" fontId="18" fillId="13" borderId="7" xfId="3" applyNumberFormat="1" applyFont="1" applyFill="1" applyBorder="1" applyAlignment="1">
      <alignment horizontal="left" vertical="center"/>
    </xf>
    <xf numFmtId="14" fontId="18" fillId="11" borderId="7" xfId="3" applyNumberFormat="1" applyFont="1" applyFill="1" applyBorder="1" applyAlignment="1">
      <alignment horizontal="left" vertical="center"/>
    </xf>
    <xf numFmtId="14" fontId="18" fillId="12" borderId="7" xfId="3" applyNumberFormat="1" applyFont="1" applyFill="1" applyBorder="1" applyAlignment="1">
      <alignment horizontal="left" vertical="center"/>
    </xf>
    <xf numFmtId="14" fontId="0" fillId="17" borderId="7" xfId="0" applyNumberFormat="1" applyFill="1" applyBorder="1" applyAlignment="1">
      <alignment horizontal="center" vertical="center"/>
    </xf>
    <xf numFmtId="14" fontId="0" fillId="13" borderId="7" xfId="0" applyNumberFormat="1" applyFill="1" applyBorder="1" applyAlignment="1">
      <alignment horizontal="center" vertical="center"/>
    </xf>
    <xf numFmtId="14" fontId="0" fillId="11" borderId="7" xfId="0" applyNumberFormat="1" applyFill="1" applyBorder="1" applyAlignment="1">
      <alignment horizontal="center" vertical="center"/>
    </xf>
    <xf numFmtId="14" fontId="0" fillId="9" borderId="7" xfId="0" applyNumberFormat="1" applyFill="1" applyBorder="1" applyAlignment="1">
      <alignment horizontal="center" vertical="center"/>
    </xf>
    <xf numFmtId="14" fontId="16" fillId="13" borderId="7" xfId="0" applyNumberFormat="1" applyFont="1" applyFill="1" applyBorder="1" applyAlignment="1">
      <alignment horizontal="center" vertical="center"/>
    </xf>
    <xf numFmtId="14" fontId="8" fillId="11" borderId="7" xfId="0" applyNumberFormat="1" applyFont="1" applyFill="1" applyBorder="1" applyAlignment="1">
      <alignment horizontal="center" vertical="center"/>
    </xf>
    <xf numFmtId="14" fontId="8" fillId="13" borderId="7" xfId="0" applyNumberFormat="1" applyFont="1" applyFill="1" applyBorder="1" applyAlignment="1">
      <alignment horizontal="center" vertical="center"/>
    </xf>
    <xf numFmtId="14" fontId="18" fillId="11" borderId="7" xfId="0" applyNumberFormat="1" applyFont="1" applyFill="1" applyBorder="1" applyAlignment="1">
      <alignment horizontal="center" vertical="center"/>
    </xf>
    <xf numFmtId="14" fontId="18" fillId="13" borderId="7" xfId="0" applyNumberFormat="1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/>
    </xf>
    <xf numFmtId="14" fontId="25" fillId="13" borderId="7" xfId="0" applyNumberFormat="1" applyFont="1" applyFill="1" applyBorder="1" applyAlignment="1">
      <alignment horizontal="center" vertical="center"/>
    </xf>
    <xf numFmtId="14" fontId="16" fillId="13" borderId="7" xfId="0" applyNumberFormat="1" applyFont="1" applyFill="1" applyBorder="1" applyAlignment="1">
      <alignment horizontal="left" vertical="center"/>
    </xf>
    <xf numFmtId="14" fontId="25" fillId="13" borderId="7" xfId="0" applyNumberFormat="1" applyFont="1" applyFill="1" applyBorder="1" applyAlignment="1">
      <alignment horizontal="left" vertical="center"/>
    </xf>
    <xf numFmtId="0" fontId="25" fillId="13" borderId="7" xfId="0" applyFont="1" applyFill="1" applyBorder="1" applyAlignment="1">
      <alignment horizontal="left" vertical="center"/>
    </xf>
    <xf numFmtId="0" fontId="24" fillId="0" borderId="7" xfId="0" applyFont="1" applyBorder="1" applyAlignment="1">
      <alignment horizontal="center" vertical="center"/>
    </xf>
    <xf numFmtId="0" fontId="12" fillId="5" borderId="7" xfId="0" applyFont="1" applyFill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14" borderId="19" xfId="0" applyFill="1" applyBorder="1"/>
    <xf numFmtId="4" fontId="0" fillId="0" borderId="20" xfId="0" applyNumberFormat="1" applyBorder="1"/>
    <xf numFmtId="0" fontId="0" fillId="9" borderId="20" xfId="0" applyFill="1" applyBorder="1"/>
    <xf numFmtId="0" fontId="3" fillId="0" borderId="0" xfId="0" applyFont="1"/>
    <xf numFmtId="0" fontId="0" fillId="2" borderId="19" xfId="0" applyFill="1" applyBorder="1"/>
    <xf numFmtId="0" fontId="0" fillId="12" borderId="0" xfId="0" applyFill="1"/>
    <xf numFmtId="0" fontId="0" fillId="4" borderId="19" xfId="0" applyFill="1" applyBorder="1"/>
    <xf numFmtId="0" fontId="0" fillId="9" borderId="19" xfId="0" applyFill="1" applyBorder="1"/>
    <xf numFmtId="0" fontId="0" fillId="0" borderId="21" xfId="0" applyBorder="1"/>
    <xf numFmtId="0" fontId="3" fillId="0" borderId="22" xfId="0" applyFont="1" applyBorder="1"/>
    <xf numFmtId="0" fontId="0" fillId="0" borderId="22" xfId="0" applyBorder="1"/>
    <xf numFmtId="0" fontId="3" fillId="0" borderId="23" xfId="0" applyFont="1" applyBorder="1"/>
    <xf numFmtId="0" fontId="8" fillId="0" borderId="7" xfId="0" applyFont="1" applyBorder="1"/>
    <xf numFmtId="0" fontId="20" fillId="0" borderId="7" xfId="0" applyFont="1" applyBorder="1"/>
    <xf numFmtId="0" fontId="3" fillId="0" borderId="0" xfId="0" applyFont="1" applyAlignment="1">
      <alignment wrapText="1"/>
    </xf>
    <xf numFmtId="0" fontId="3" fillId="0" borderId="7" xfId="0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14" borderId="19" xfId="0" applyFont="1" applyFill="1" applyBorder="1" applyAlignment="1">
      <alignment horizontal="center"/>
    </xf>
    <xf numFmtId="0" fontId="3" fillId="1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wrapText="1"/>
    </xf>
  </cellXfs>
  <cellStyles count="4">
    <cellStyle name="Normal" xfId="0" builtinId="0"/>
    <cellStyle name="Normal 5" xfId="1" xr:uid="{00000000-0005-0000-0000-000002000000}"/>
    <cellStyle name="Normal 6" xfId="2" xr:uid="{71A337FF-DA09-476A-B73D-2F0C2F7DCEA4}"/>
    <cellStyle name="Normal 7" xfId="3" xr:uid="{3AF2BA24-C369-4979-A6F2-5EF2182743A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4"/>
  <sheetViews>
    <sheetView workbookViewId="0">
      <selection sqref="A1:I1"/>
    </sheetView>
  </sheetViews>
  <sheetFormatPr defaultColWidth="69.42578125" defaultRowHeight="12.75" x14ac:dyDescent="0.2"/>
  <cols>
    <col min="1" max="1" width="22.42578125" style="1" bestFit="1" customWidth="1"/>
    <col min="2" max="2" width="69.42578125" style="1"/>
    <col min="3" max="3" width="11.42578125" style="1" customWidth="1"/>
    <col min="4" max="4" width="14.42578125" style="1" customWidth="1"/>
    <col min="5" max="5" width="12.28515625" style="1" customWidth="1"/>
    <col min="6" max="6" width="15.140625" style="1" bestFit="1" customWidth="1"/>
    <col min="7" max="7" width="60" style="1" customWidth="1"/>
    <col min="8" max="8" width="11.28515625" style="24" customWidth="1"/>
    <col min="9" max="9" width="19.42578125" style="1" customWidth="1"/>
    <col min="10" max="16384" width="69.42578125" style="1"/>
  </cols>
  <sheetData>
    <row r="1" spans="1:9" ht="15" customHeight="1" x14ac:dyDescent="0.2">
      <c r="A1" s="202" t="s">
        <v>1045</v>
      </c>
      <c r="B1" s="203"/>
      <c r="C1" s="203"/>
      <c r="D1" s="203"/>
      <c r="E1" s="203"/>
      <c r="F1" s="203"/>
      <c r="G1" s="203"/>
      <c r="H1" s="203"/>
      <c r="I1" s="204"/>
    </row>
    <row r="2" spans="1:9" x14ac:dyDescent="0.2">
      <c r="A2" s="36" t="s">
        <v>0</v>
      </c>
      <c r="B2" s="37" t="s">
        <v>1</v>
      </c>
      <c r="C2" s="37" t="s">
        <v>2</v>
      </c>
      <c r="D2" s="37" t="s">
        <v>3</v>
      </c>
      <c r="E2" s="2"/>
      <c r="F2" s="48" t="s">
        <v>68</v>
      </c>
      <c r="G2" s="37" t="s">
        <v>4</v>
      </c>
      <c r="H2" s="49" t="s">
        <v>2</v>
      </c>
      <c r="I2" s="50" t="s">
        <v>5</v>
      </c>
    </row>
    <row r="3" spans="1:9" ht="15.75" x14ac:dyDescent="0.25">
      <c r="A3" s="62">
        <v>45107</v>
      </c>
      <c r="B3" s="60" t="s">
        <v>96</v>
      </c>
      <c r="C3" s="61">
        <v>1074.04</v>
      </c>
      <c r="D3" s="29"/>
      <c r="E3" s="41" t="s">
        <v>62</v>
      </c>
      <c r="F3" s="59">
        <v>45089</v>
      </c>
      <c r="G3" s="72" t="s">
        <v>368</v>
      </c>
      <c r="H3" s="60">
        <v>177</v>
      </c>
      <c r="I3" s="71"/>
    </row>
    <row r="4" spans="1:9" ht="15.75" x14ac:dyDescent="0.25">
      <c r="A4" s="62">
        <v>45107</v>
      </c>
      <c r="B4" s="60" t="s">
        <v>6</v>
      </c>
      <c r="C4" s="61">
        <v>2281</v>
      </c>
      <c r="D4" s="29"/>
      <c r="E4" s="42" t="s">
        <v>63</v>
      </c>
      <c r="F4" s="141">
        <v>45068</v>
      </c>
      <c r="G4" s="72" t="s">
        <v>369</v>
      </c>
      <c r="H4" s="60">
        <v>450</v>
      </c>
      <c r="I4" s="71"/>
    </row>
    <row r="5" spans="1:9" ht="15.75" x14ac:dyDescent="0.25">
      <c r="A5" s="62">
        <v>45103</v>
      </c>
      <c r="B5" s="60" t="s">
        <v>97</v>
      </c>
      <c r="C5" s="61">
        <v>2000</v>
      </c>
      <c r="D5" s="29"/>
      <c r="E5" s="43" t="s">
        <v>64</v>
      </c>
      <c r="F5" s="142">
        <v>45061</v>
      </c>
      <c r="G5" s="72" t="s">
        <v>370</v>
      </c>
      <c r="H5" s="60">
        <v>480</v>
      </c>
      <c r="I5" s="71"/>
    </row>
    <row r="6" spans="1:9" ht="15.75" x14ac:dyDescent="0.25">
      <c r="A6" s="62">
        <v>45098</v>
      </c>
      <c r="B6" s="60" t="s">
        <v>98</v>
      </c>
      <c r="C6" s="61">
        <v>1807.51</v>
      </c>
      <c r="D6" s="29"/>
      <c r="E6" s="44" t="s">
        <v>65</v>
      </c>
      <c r="F6" s="142">
        <v>45061</v>
      </c>
      <c r="G6" s="72" t="s">
        <v>371</v>
      </c>
      <c r="H6" s="61">
        <v>1000</v>
      </c>
      <c r="I6" s="71"/>
    </row>
    <row r="7" spans="1:9" ht="15.75" x14ac:dyDescent="0.25">
      <c r="A7" s="62">
        <v>45096</v>
      </c>
      <c r="B7" s="60" t="s">
        <v>99</v>
      </c>
      <c r="C7" s="61">
        <v>30000</v>
      </c>
      <c r="D7" s="29"/>
      <c r="E7" s="45" t="s">
        <v>66</v>
      </c>
      <c r="F7" s="142">
        <v>45053</v>
      </c>
      <c r="G7" s="72" t="s">
        <v>372</v>
      </c>
      <c r="H7" s="61">
        <v>5000</v>
      </c>
      <c r="I7" s="71"/>
    </row>
    <row r="8" spans="1:9" ht="15.75" x14ac:dyDescent="0.25">
      <c r="A8" s="62">
        <v>45090</v>
      </c>
      <c r="B8" s="60" t="s">
        <v>100</v>
      </c>
      <c r="C8" s="61">
        <v>1145.0899999999999</v>
      </c>
      <c r="D8" s="29"/>
      <c r="E8" s="46" t="s">
        <v>67</v>
      </c>
      <c r="F8" s="142">
        <v>45052</v>
      </c>
      <c r="G8" s="72" t="s">
        <v>373</v>
      </c>
      <c r="H8" s="61">
        <v>2100</v>
      </c>
      <c r="I8" s="71"/>
    </row>
    <row r="9" spans="1:9" ht="15.75" x14ac:dyDescent="0.25">
      <c r="A9" s="62">
        <v>45089</v>
      </c>
      <c r="B9" s="60" t="s">
        <v>101</v>
      </c>
      <c r="C9" s="61">
        <v>1855.16</v>
      </c>
      <c r="D9" s="29"/>
      <c r="E9" s="46"/>
      <c r="F9" s="142">
        <v>45052</v>
      </c>
      <c r="G9" s="72" t="s">
        <v>374</v>
      </c>
      <c r="H9" s="61">
        <v>4000</v>
      </c>
      <c r="I9" s="71"/>
    </row>
    <row r="10" spans="1:9" ht="15.75" x14ac:dyDescent="0.25">
      <c r="A10" s="62">
        <v>45083</v>
      </c>
      <c r="B10" s="60" t="s">
        <v>102</v>
      </c>
      <c r="C10" s="61">
        <v>1074.04</v>
      </c>
      <c r="D10" s="29"/>
      <c r="E10" s="46"/>
      <c r="F10" s="142">
        <v>45052</v>
      </c>
      <c r="G10" s="72" t="s">
        <v>375</v>
      </c>
      <c r="H10" s="61">
        <v>1700</v>
      </c>
      <c r="I10" s="71"/>
    </row>
    <row r="11" spans="1:9" ht="15.75" x14ac:dyDescent="0.25">
      <c r="A11" s="62">
        <v>45082</v>
      </c>
      <c r="B11" s="60" t="s">
        <v>103</v>
      </c>
      <c r="C11" s="61">
        <v>1000</v>
      </c>
      <c r="D11" s="29"/>
      <c r="E11" s="46"/>
      <c r="F11" s="143">
        <v>45049</v>
      </c>
      <c r="G11" s="72" t="s">
        <v>376</v>
      </c>
      <c r="H11" s="60">
        <v>666</v>
      </c>
      <c r="I11" s="71"/>
    </row>
    <row r="12" spans="1:9" ht="15.75" x14ac:dyDescent="0.25">
      <c r="A12" s="62">
        <v>45079</v>
      </c>
      <c r="B12" s="60" t="s">
        <v>104</v>
      </c>
      <c r="C12" s="61">
        <v>2500</v>
      </c>
      <c r="D12" s="29"/>
      <c r="E12" s="46"/>
      <c r="F12" s="142">
        <v>45048</v>
      </c>
      <c r="G12" s="72" t="s">
        <v>377</v>
      </c>
      <c r="H12" s="61">
        <v>10594</v>
      </c>
      <c r="I12" s="71"/>
    </row>
    <row r="13" spans="1:9" ht="15.75" x14ac:dyDescent="0.25">
      <c r="A13" s="62">
        <v>45079</v>
      </c>
      <c r="B13" s="60" t="s">
        <v>105</v>
      </c>
      <c r="C13" s="60">
        <v>49.99</v>
      </c>
      <c r="D13" s="29"/>
      <c r="E13" s="46"/>
      <c r="F13" s="128">
        <v>45045</v>
      </c>
      <c r="G13" s="72" t="s">
        <v>378</v>
      </c>
      <c r="H13" s="61">
        <v>4860</v>
      </c>
      <c r="I13" s="71"/>
    </row>
    <row r="14" spans="1:9" ht="15.75" x14ac:dyDescent="0.25">
      <c r="A14" s="62">
        <v>45078</v>
      </c>
      <c r="B14" s="60" t="s">
        <v>106</v>
      </c>
      <c r="C14" s="60">
        <v>900</v>
      </c>
      <c r="D14" s="29"/>
      <c r="E14" s="46"/>
      <c r="F14" s="128">
        <v>45034</v>
      </c>
      <c r="G14" s="72" t="s">
        <v>379</v>
      </c>
      <c r="H14" s="61">
        <v>7100</v>
      </c>
      <c r="I14" s="71"/>
    </row>
    <row r="15" spans="1:9" ht="15.75" x14ac:dyDescent="0.25">
      <c r="A15" s="62">
        <v>45078</v>
      </c>
      <c r="B15" s="60" t="s">
        <v>107</v>
      </c>
      <c r="C15" s="61">
        <v>1514.59</v>
      </c>
      <c r="D15" s="29"/>
      <c r="E15" s="46"/>
      <c r="F15" s="59">
        <v>45032</v>
      </c>
      <c r="G15" s="72" t="s">
        <v>380</v>
      </c>
      <c r="H15" s="60">
        <v>7.67</v>
      </c>
      <c r="I15" s="71"/>
    </row>
    <row r="16" spans="1:9" ht="15.75" x14ac:dyDescent="0.25">
      <c r="A16" s="62">
        <v>45077</v>
      </c>
      <c r="B16" s="60" t="s">
        <v>6</v>
      </c>
      <c r="C16" s="61">
        <v>2282</v>
      </c>
      <c r="D16" s="29"/>
      <c r="E16" s="46"/>
      <c r="F16" s="128">
        <v>45028</v>
      </c>
      <c r="G16" s="72" t="s">
        <v>381</v>
      </c>
      <c r="H16" s="61">
        <v>32000</v>
      </c>
      <c r="I16" s="71"/>
    </row>
    <row r="17" spans="1:9" ht="15.75" x14ac:dyDescent="0.25">
      <c r="A17" s="62">
        <v>45076</v>
      </c>
      <c r="B17" s="60" t="s">
        <v>108</v>
      </c>
      <c r="C17" s="61">
        <v>1100</v>
      </c>
      <c r="D17" s="29"/>
      <c r="E17" s="46"/>
      <c r="F17" s="128">
        <v>45019</v>
      </c>
      <c r="G17" s="72" t="s">
        <v>382</v>
      </c>
      <c r="H17" s="61">
        <v>7100</v>
      </c>
      <c r="I17" s="71"/>
    </row>
    <row r="18" spans="1:9" ht="15.75" x14ac:dyDescent="0.25">
      <c r="A18" s="62">
        <v>45076</v>
      </c>
      <c r="B18" s="60" t="s">
        <v>109</v>
      </c>
      <c r="C18" s="60">
        <v>878.76</v>
      </c>
      <c r="D18" s="29"/>
      <c r="E18" s="46"/>
      <c r="F18" s="128">
        <v>45019</v>
      </c>
      <c r="G18" s="72" t="s">
        <v>383</v>
      </c>
      <c r="H18" s="61">
        <v>2750</v>
      </c>
      <c r="I18" s="71"/>
    </row>
    <row r="19" spans="1:9" ht="15.75" x14ac:dyDescent="0.25">
      <c r="A19" s="62">
        <v>45074</v>
      </c>
      <c r="B19" s="60" t="s">
        <v>110</v>
      </c>
      <c r="C19" s="61">
        <v>1000</v>
      </c>
      <c r="D19" s="29"/>
      <c r="E19" s="46"/>
      <c r="F19" s="129">
        <v>45068</v>
      </c>
      <c r="G19" s="74" t="s">
        <v>384</v>
      </c>
      <c r="H19" s="71">
        <v>8825</v>
      </c>
      <c r="I19" s="71"/>
    </row>
    <row r="20" spans="1:9" ht="15.75" x14ac:dyDescent="0.25">
      <c r="A20" s="62">
        <v>45069</v>
      </c>
      <c r="B20" s="60" t="s">
        <v>111</v>
      </c>
      <c r="C20" s="60">
        <v>3.96</v>
      </c>
      <c r="D20" s="29"/>
      <c r="E20" s="46"/>
      <c r="F20" s="144">
        <v>45052</v>
      </c>
      <c r="G20" s="74" t="s">
        <v>385</v>
      </c>
      <c r="H20" s="71">
        <v>600</v>
      </c>
      <c r="I20" s="71"/>
    </row>
    <row r="21" spans="1:9" ht="15.75" x14ac:dyDescent="0.25">
      <c r="A21" s="62">
        <v>45065</v>
      </c>
      <c r="B21" s="60" t="s">
        <v>112</v>
      </c>
      <c r="C21" s="60">
        <v>149.97</v>
      </c>
      <c r="D21" s="29"/>
      <c r="E21" s="46"/>
      <c r="F21" s="145">
        <v>45050</v>
      </c>
      <c r="G21" s="63" t="s">
        <v>386</v>
      </c>
      <c r="H21" s="64">
        <v>600</v>
      </c>
      <c r="I21" s="71"/>
    </row>
    <row r="22" spans="1:9" ht="15.75" x14ac:dyDescent="0.25">
      <c r="A22" s="62">
        <v>45062</v>
      </c>
      <c r="B22" s="60" t="s">
        <v>113</v>
      </c>
      <c r="C22" s="61">
        <v>3410</v>
      </c>
      <c r="D22" s="29"/>
      <c r="E22" s="46"/>
      <c r="F22" s="145">
        <v>45057</v>
      </c>
      <c r="G22" s="64" t="s">
        <v>387</v>
      </c>
      <c r="H22" s="64">
        <v>440</v>
      </c>
      <c r="I22" s="71"/>
    </row>
    <row r="23" spans="1:9" ht="15.75" x14ac:dyDescent="0.25">
      <c r="A23" s="62">
        <v>45061</v>
      </c>
      <c r="B23" s="60" t="s">
        <v>114</v>
      </c>
      <c r="C23" s="60">
        <v>195.28</v>
      </c>
      <c r="D23" s="29"/>
      <c r="E23" s="46"/>
      <c r="F23" s="145">
        <v>45057</v>
      </c>
      <c r="G23" s="64" t="s">
        <v>388</v>
      </c>
      <c r="H23" s="64">
        <v>200</v>
      </c>
      <c r="I23" s="71"/>
    </row>
    <row r="24" spans="1:9" ht="15.75" x14ac:dyDescent="0.25">
      <c r="A24" s="62">
        <v>45060</v>
      </c>
      <c r="B24" s="60" t="s">
        <v>115</v>
      </c>
      <c r="C24" s="60">
        <v>500</v>
      </c>
      <c r="D24" s="29"/>
      <c r="E24" s="46"/>
      <c r="F24" s="145">
        <v>45057</v>
      </c>
      <c r="G24" s="64" t="s">
        <v>389</v>
      </c>
      <c r="H24" s="64">
        <v>387</v>
      </c>
      <c r="I24" s="71"/>
    </row>
    <row r="25" spans="1:9" ht="15.75" x14ac:dyDescent="0.25">
      <c r="A25" s="62">
        <v>45060</v>
      </c>
      <c r="B25" s="60" t="s">
        <v>116</v>
      </c>
      <c r="C25" s="61">
        <v>3000</v>
      </c>
      <c r="D25" s="29"/>
      <c r="E25" s="46"/>
      <c r="F25" s="145">
        <v>45057</v>
      </c>
      <c r="G25" s="64" t="s">
        <v>390</v>
      </c>
      <c r="H25" s="64">
        <v>200</v>
      </c>
      <c r="I25" s="71"/>
    </row>
    <row r="26" spans="1:9" ht="15.75" x14ac:dyDescent="0.25">
      <c r="A26" s="62">
        <v>45057</v>
      </c>
      <c r="B26" s="60" t="s">
        <v>117</v>
      </c>
      <c r="C26" s="60">
        <v>49.99</v>
      </c>
      <c r="D26" s="29"/>
      <c r="E26" s="46"/>
      <c r="F26" s="145">
        <v>45057</v>
      </c>
      <c r="G26" s="64" t="s">
        <v>391</v>
      </c>
      <c r="H26" s="64">
        <v>250</v>
      </c>
      <c r="I26" s="71"/>
    </row>
    <row r="27" spans="1:9" ht="15.75" x14ac:dyDescent="0.25">
      <c r="A27" s="62">
        <v>45056</v>
      </c>
      <c r="B27" s="60" t="s">
        <v>118</v>
      </c>
      <c r="C27" s="60">
        <v>500</v>
      </c>
      <c r="D27" s="29"/>
      <c r="E27" s="46"/>
      <c r="F27" s="145">
        <v>45057</v>
      </c>
      <c r="G27" s="64" t="s">
        <v>392</v>
      </c>
      <c r="H27" s="64">
        <v>150</v>
      </c>
      <c r="I27" s="71"/>
    </row>
    <row r="28" spans="1:9" ht="15.75" x14ac:dyDescent="0.25">
      <c r="A28" s="62">
        <v>45056</v>
      </c>
      <c r="B28" s="60" t="s">
        <v>119</v>
      </c>
      <c r="C28" s="60">
        <v>670</v>
      </c>
      <c r="D28" s="29"/>
      <c r="E28" s="46"/>
      <c r="F28" s="145">
        <v>45057</v>
      </c>
      <c r="G28" s="64" t="s">
        <v>393</v>
      </c>
      <c r="H28" s="64">
        <v>750</v>
      </c>
      <c r="I28" s="71"/>
    </row>
    <row r="29" spans="1:9" ht="15.75" x14ac:dyDescent="0.25">
      <c r="A29" s="62">
        <v>45055</v>
      </c>
      <c r="B29" s="60" t="s">
        <v>120</v>
      </c>
      <c r="C29" s="60">
        <v>199.96</v>
      </c>
      <c r="D29" s="29"/>
      <c r="E29" s="46"/>
      <c r="F29" s="145">
        <v>45057</v>
      </c>
      <c r="G29" s="64" t="s">
        <v>394</v>
      </c>
      <c r="H29" s="64">
        <v>250</v>
      </c>
      <c r="I29" s="71"/>
    </row>
    <row r="30" spans="1:9" ht="15.75" x14ac:dyDescent="0.25">
      <c r="A30" s="62">
        <v>45053</v>
      </c>
      <c r="B30" s="60" t="s">
        <v>121</v>
      </c>
      <c r="C30" s="61">
        <v>5001</v>
      </c>
      <c r="D30" s="29"/>
      <c r="E30" s="46"/>
      <c r="F30" s="145">
        <v>45057</v>
      </c>
      <c r="G30" s="64" t="s">
        <v>395</v>
      </c>
      <c r="H30" s="64">
        <v>250</v>
      </c>
      <c r="I30" s="71"/>
    </row>
    <row r="31" spans="1:9" ht="15.75" x14ac:dyDescent="0.25">
      <c r="A31" s="62">
        <v>45052</v>
      </c>
      <c r="B31" s="60" t="s">
        <v>122</v>
      </c>
      <c r="C31" s="61">
        <v>1000</v>
      </c>
      <c r="D31" s="29"/>
      <c r="E31" s="46"/>
      <c r="F31" s="145">
        <v>45057</v>
      </c>
      <c r="G31" s="64" t="s">
        <v>396</v>
      </c>
      <c r="H31" s="64">
        <v>250</v>
      </c>
      <c r="I31" s="71"/>
    </row>
    <row r="32" spans="1:9" ht="15.75" x14ac:dyDescent="0.25">
      <c r="A32" s="62">
        <v>45052</v>
      </c>
      <c r="B32" s="60" t="s">
        <v>123</v>
      </c>
      <c r="C32" s="61">
        <v>1100</v>
      </c>
      <c r="D32" s="29"/>
      <c r="E32" s="46"/>
      <c r="F32" s="145">
        <v>45057</v>
      </c>
      <c r="G32" s="64" t="s">
        <v>397</v>
      </c>
      <c r="H32" s="64">
        <v>195</v>
      </c>
      <c r="I32" s="71"/>
    </row>
    <row r="33" spans="1:9" ht="15.75" x14ac:dyDescent="0.25">
      <c r="A33" s="62">
        <v>45052</v>
      </c>
      <c r="B33" s="60" t="s">
        <v>124</v>
      </c>
      <c r="C33" s="61">
        <v>2700</v>
      </c>
      <c r="D33" s="29"/>
      <c r="E33" s="46"/>
      <c r="F33" s="146">
        <v>45068</v>
      </c>
      <c r="G33" s="64" t="s">
        <v>398</v>
      </c>
      <c r="H33" s="64">
        <v>460</v>
      </c>
      <c r="I33" s="71"/>
    </row>
    <row r="34" spans="1:9" ht="15.75" x14ac:dyDescent="0.25">
      <c r="A34" s="62">
        <v>45052</v>
      </c>
      <c r="B34" s="60" t="s">
        <v>125</v>
      </c>
      <c r="C34" s="61">
        <v>1000</v>
      </c>
      <c r="D34" s="29"/>
      <c r="E34" s="46"/>
      <c r="F34" s="147">
        <v>45080</v>
      </c>
      <c r="G34" s="64" t="s">
        <v>399</v>
      </c>
      <c r="H34" s="64">
        <v>350</v>
      </c>
      <c r="I34" s="71"/>
    </row>
    <row r="35" spans="1:9" ht="15.75" x14ac:dyDescent="0.25">
      <c r="A35" s="62">
        <v>45052</v>
      </c>
      <c r="B35" s="60" t="s">
        <v>126</v>
      </c>
      <c r="C35" s="60">
        <v>48.82</v>
      </c>
      <c r="D35" s="29"/>
      <c r="E35" s="46"/>
      <c r="F35" s="148">
        <v>45038</v>
      </c>
      <c r="G35" s="75" t="s">
        <v>400</v>
      </c>
      <c r="H35" s="75">
        <v>750</v>
      </c>
      <c r="I35" s="75"/>
    </row>
    <row r="36" spans="1:9" ht="15.75" x14ac:dyDescent="0.25">
      <c r="A36" s="62">
        <v>45052</v>
      </c>
      <c r="B36" s="60" t="s">
        <v>127</v>
      </c>
      <c r="C36" s="61">
        <v>2500</v>
      </c>
      <c r="D36" s="29"/>
      <c r="E36" s="46"/>
      <c r="F36" s="149">
        <v>45018</v>
      </c>
      <c r="G36" s="75" t="s">
        <v>401</v>
      </c>
      <c r="H36" s="75">
        <v>100</v>
      </c>
      <c r="I36" s="75"/>
    </row>
    <row r="37" spans="1:9" ht="15.75" x14ac:dyDescent="0.25">
      <c r="A37" s="62">
        <v>45051</v>
      </c>
      <c r="B37" s="60" t="s">
        <v>128</v>
      </c>
      <c r="C37" s="61">
        <v>2000</v>
      </c>
      <c r="D37" s="29"/>
      <c r="E37" s="46"/>
      <c r="F37" s="149">
        <v>45031</v>
      </c>
      <c r="G37" s="75" t="s">
        <v>402</v>
      </c>
      <c r="H37" s="75">
        <v>125</v>
      </c>
      <c r="I37" s="75">
        <v>22</v>
      </c>
    </row>
    <row r="38" spans="1:9" ht="15.75" x14ac:dyDescent="0.25">
      <c r="A38" s="62">
        <v>45051</v>
      </c>
      <c r="B38" s="60" t="s">
        <v>129</v>
      </c>
      <c r="C38" s="61">
        <v>2000</v>
      </c>
      <c r="D38" s="29"/>
      <c r="E38" s="46"/>
      <c r="F38" s="149">
        <v>45031</v>
      </c>
      <c r="G38" s="75" t="s">
        <v>403</v>
      </c>
      <c r="H38" s="75">
        <v>600</v>
      </c>
      <c r="I38" s="75">
        <v>111</v>
      </c>
    </row>
    <row r="39" spans="1:9" ht="15.75" x14ac:dyDescent="0.25">
      <c r="A39" s="62">
        <v>45051</v>
      </c>
      <c r="B39" s="60" t="s">
        <v>130</v>
      </c>
      <c r="C39" s="61">
        <v>2001</v>
      </c>
      <c r="D39" s="29"/>
      <c r="E39" s="46"/>
      <c r="F39" s="149">
        <v>45032</v>
      </c>
      <c r="G39" s="75" t="s">
        <v>404</v>
      </c>
      <c r="H39" s="75">
        <v>305</v>
      </c>
      <c r="I39" s="75"/>
    </row>
    <row r="40" spans="1:9" ht="15.75" x14ac:dyDescent="0.25">
      <c r="A40" s="62">
        <v>45050</v>
      </c>
      <c r="B40" s="60" t="s">
        <v>131</v>
      </c>
      <c r="C40" s="61">
        <v>5000</v>
      </c>
      <c r="D40" s="29"/>
      <c r="E40" s="46"/>
      <c r="F40" s="148">
        <v>45068</v>
      </c>
      <c r="G40" s="75" t="s">
        <v>405</v>
      </c>
      <c r="H40" s="75">
        <v>130</v>
      </c>
      <c r="I40" s="71"/>
    </row>
    <row r="41" spans="1:9" ht="15.75" x14ac:dyDescent="0.25">
      <c r="A41" s="62">
        <v>45050</v>
      </c>
      <c r="B41" s="60" t="s">
        <v>132</v>
      </c>
      <c r="C41" s="61">
        <v>2100</v>
      </c>
      <c r="D41" s="29"/>
      <c r="E41" s="46"/>
      <c r="F41" s="148">
        <v>45061</v>
      </c>
      <c r="G41" s="75" t="s">
        <v>406</v>
      </c>
      <c r="H41" s="76">
        <v>730</v>
      </c>
      <c r="I41" s="71"/>
    </row>
    <row r="42" spans="1:9" ht="15.75" x14ac:dyDescent="0.25">
      <c r="A42" s="62">
        <v>45050</v>
      </c>
      <c r="B42" s="60" t="s">
        <v>133</v>
      </c>
      <c r="C42" s="61">
        <v>1299.6099999999999</v>
      </c>
      <c r="D42" s="29"/>
      <c r="E42" s="46"/>
      <c r="F42" s="149">
        <v>45061</v>
      </c>
      <c r="G42" s="75" t="s">
        <v>407</v>
      </c>
      <c r="H42" s="75">
        <v>130</v>
      </c>
      <c r="I42" s="71"/>
    </row>
    <row r="43" spans="1:9" ht="15.75" x14ac:dyDescent="0.25">
      <c r="A43" s="62">
        <v>45049</v>
      </c>
      <c r="B43" s="60" t="s">
        <v>134</v>
      </c>
      <c r="C43" s="61">
        <v>6250</v>
      </c>
      <c r="D43" s="29"/>
      <c r="E43" s="46"/>
      <c r="F43" s="148">
        <v>45062</v>
      </c>
      <c r="G43" s="75" t="s">
        <v>408</v>
      </c>
      <c r="H43" s="76">
        <v>900</v>
      </c>
      <c r="I43" s="71"/>
    </row>
    <row r="44" spans="1:9" ht="15.75" x14ac:dyDescent="0.25">
      <c r="A44" s="62">
        <v>45049</v>
      </c>
      <c r="B44" s="60" t="s">
        <v>135</v>
      </c>
      <c r="C44" s="61">
        <v>4000</v>
      </c>
      <c r="D44" s="29"/>
      <c r="E44" s="46"/>
      <c r="F44" s="149">
        <v>45097</v>
      </c>
      <c r="G44" s="75" t="s">
        <v>409</v>
      </c>
      <c r="H44" s="75">
        <v>400</v>
      </c>
      <c r="I44" s="75">
        <v>82</v>
      </c>
    </row>
    <row r="45" spans="1:9" ht="15.75" x14ac:dyDescent="0.25">
      <c r="A45" s="62">
        <v>45049</v>
      </c>
      <c r="B45" s="60" t="s">
        <v>136</v>
      </c>
      <c r="C45" s="60">
        <v>50</v>
      </c>
      <c r="D45" s="29"/>
      <c r="E45" s="46"/>
      <c r="F45" s="149">
        <v>45097</v>
      </c>
      <c r="G45" s="75" t="s">
        <v>410</v>
      </c>
      <c r="H45" s="75">
        <v>150</v>
      </c>
      <c r="I45" s="75">
        <v>82</v>
      </c>
    </row>
    <row r="46" spans="1:9" ht="15.75" x14ac:dyDescent="0.25">
      <c r="A46" s="62">
        <v>45049</v>
      </c>
      <c r="B46" s="60" t="s">
        <v>137</v>
      </c>
      <c r="C46" s="60">
        <v>50</v>
      </c>
      <c r="D46" s="29"/>
      <c r="E46" s="46"/>
      <c r="F46" s="149">
        <v>45106</v>
      </c>
      <c r="G46" s="75" t="s">
        <v>411</v>
      </c>
      <c r="H46" s="75">
        <v>180</v>
      </c>
      <c r="I46" s="75"/>
    </row>
    <row r="47" spans="1:9" ht="15.75" x14ac:dyDescent="0.25">
      <c r="A47" s="62">
        <v>45049</v>
      </c>
      <c r="B47" s="60" t="s">
        <v>138</v>
      </c>
      <c r="C47" s="60">
        <v>50</v>
      </c>
      <c r="D47" s="29"/>
      <c r="E47" s="46"/>
      <c r="F47" s="150">
        <v>45028</v>
      </c>
      <c r="G47" s="68" t="s">
        <v>412</v>
      </c>
      <c r="H47" s="68">
        <v>300</v>
      </c>
      <c r="I47" s="71"/>
    </row>
    <row r="48" spans="1:9" ht="15.75" x14ac:dyDescent="0.25">
      <c r="A48" s="62">
        <v>45049</v>
      </c>
      <c r="B48" s="60" t="s">
        <v>139</v>
      </c>
      <c r="C48" s="61">
        <v>4639.07</v>
      </c>
      <c r="D48" s="29"/>
      <c r="E48" s="46"/>
      <c r="F48" s="130">
        <v>45042</v>
      </c>
      <c r="G48" s="68" t="s">
        <v>413</v>
      </c>
      <c r="H48" s="68">
        <v>2500</v>
      </c>
      <c r="I48" s="71"/>
    </row>
    <row r="49" spans="1:9" ht="15.75" x14ac:dyDescent="0.25">
      <c r="A49" s="62">
        <v>45049</v>
      </c>
      <c r="B49" s="60" t="s">
        <v>140</v>
      </c>
      <c r="C49" s="60">
        <v>50</v>
      </c>
      <c r="D49" s="29"/>
      <c r="E49" s="46"/>
      <c r="F49" s="151">
        <v>45045</v>
      </c>
      <c r="G49" s="68" t="s">
        <v>414</v>
      </c>
      <c r="H49" s="68">
        <v>150</v>
      </c>
      <c r="I49" s="71"/>
    </row>
    <row r="50" spans="1:9" ht="15.75" x14ac:dyDescent="0.25">
      <c r="A50" s="62">
        <v>45049</v>
      </c>
      <c r="B50" s="60" t="s">
        <v>141</v>
      </c>
      <c r="C50" s="61">
        <v>5000</v>
      </c>
      <c r="D50" s="29"/>
      <c r="E50" s="46"/>
      <c r="F50" s="130">
        <v>45024</v>
      </c>
      <c r="G50" s="68" t="s">
        <v>415</v>
      </c>
      <c r="H50" s="68">
        <v>8700</v>
      </c>
      <c r="I50" s="71"/>
    </row>
    <row r="51" spans="1:9" ht="15.75" x14ac:dyDescent="0.25">
      <c r="A51" s="62">
        <v>45048</v>
      </c>
      <c r="B51" s="60" t="s">
        <v>142</v>
      </c>
      <c r="C51" s="61">
        <v>1128.71</v>
      </c>
      <c r="D51" s="29"/>
      <c r="E51" s="46"/>
      <c r="F51" s="130">
        <v>45024</v>
      </c>
      <c r="G51" s="68" t="s">
        <v>416</v>
      </c>
      <c r="H51" s="68">
        <v>2700</v>
      </c>
      <c r="I51" s="71"/>
    </row>
    <row r="52" spans="1:9" ht="15.75" x14ac:dyDescent="0.25">
      <c r="A52" s="62">
        <v>45047</v>
      </c>
      <c r="B52" s="60" t="s">
        <v>143</v>
      </c>
      <c r="C52" s="61">
        <v>1100</v>
      </c>
      <c r="D52" s="29"/>
      <c r="E52" s="46"/>
      <c r="F52" s="130">
        <v>45024</v>
      </c>
      <c r="G52" s="68" t="s">
        <v>417</v>
      </c>
      <c r="H52" s="68">
        <v>2500</v>
      </c>
      <c r="I52" s="71"/>
    </row>
    <row r="53" spans="1:9" ht="15.75" x14ac:dyDescent="0.25">
      <c r="A53" s="62">
        <v>45047</v>
      </c>
      <c r="B53" s="60" t="s">
        <v>144</v>
      </c>
      <c r="C53" s="61">
        <v>2500</v>
      </c>
      <c r="D53" s="29"/>
      <c r="E53" s="46"/>
      <c r="F53" s="130">
        <v>45056</v>
      </c>
      <c r="G53" s="68" t="s">
        <v>413</v>
      </c>
      <c r="H53" s="68">
        <v>2500</v>
      </c>
      <c r="I53" s="71"/>
    </row>
    <row r="54" spans="1:9" ht="15.75" x14ac:dyDescent="0.25">
      <c r="A54" s="62">
        <v>45047</v>
      </c>
      <c r="B54" s="60" t="s">
        <v>6</v>
      </c>
      <c r="C54" s="61">
        <v>2281</v>
      </c>
      <c r="D54" s="29"/>
      <c r="E54" s="46"/>
      <c r="F54" s="151">
        <v>45049</v>
      </c>
      <c r="G54" s="68" t="s">
        <v>418</v>
      </c>
      <c r="H54" s="68">
        <v>4000</v>
      </c>
      <c r="I54" s="71"/>
    </row>
    <row r="55" spans="1:9" ht="26.25" x14ac:dyDescent="0.25">
      <c r="A55" s="62">
        <v>45045</v>
      </c>
      <c r="B55" s="60" t="s">
        <v>145</v>
      </c>
      <c r="C55" s="61">
        <v>1149.77</v>
      </c>
      <c r="D55" s="29"/>
      <c r="E55" s="46"/>
      <c r="F55" s="151">
        <v>45049</v>
      </c>
      <c r="G55" s="77" t="s">
        <v>419</v>
      </c>
      <c r="H55" s="68">
        <v>3900</v>
      </c>
      <c r="I55" s="71"/>
    </row>
    <row r="56" spans="1:9" ht="15.75" x14ac:dyDescent="0.25">
      <c r="A56" s="62">
        <v>45044</v>
      </c>
      <c r="B56" s="60" t="s">
        <v>146</v>
      </c>
      <c r="C56" s="61">
        <v>2797.95</v>
      </c>
      <c r="D56" s="29"/>
      <c r="E56" s="46"/>
      <c r="F56" s="152">
        <v>45043</v>
      </c>
      <c r="G56" s="69" t="s">
        <v>420</v>
      </c>
      <c r="H56" s="69">
        <v>62</v>
      </c>
      <c r="I56" s="71"/>
    </row>
    <row r="57" spans="1:9" ht="15.75" x14ac:dyDescent="0.25">
      <c r="A57" s="62">
        <v>45043</v>
      </c>
      <c r="B57" s="60" t="s">
        <v>147</v>
      </c>
      <c r="C57" s="61">
        <v>1100</v>
      </c>
      <c r="D57" s="29"/>
      <c r="E57" s="46"/>
      <c r="F57" s="152">
        <v>45045</v>
      </c>
      <c r="G57" s="69" t="s">
        <v>421</v>
      </c>
      <c r="H57" s="69">
        <v>390</v>
      </c>
      <c r="I57" s="71"/>
    </row>
    <row r="58" spans="1:9" ht="15.75" x14ac:dyDescent="0.25">
      <c r="A58" s="62">
        <v>45043</v>
      </c>
      <c r="B58" s="60" t="s">
        <v>148</v>
      </c>
      <c r="C58" s="60">
        <v>410.66</v>
      </c>
      <c r="D58" s="29"/>
      <c r="E58" s="46"/>
      <c r="F58" s="152">
        <v>45045</v>
      </c>
      <c r="G58" s="69" t="s">
        <v>422</v>
      </c>
      <c r="H58" s="69">
        <v>1110</v>
      </c>
      <c r="I58" s="71"/>
    </row>
    <row r="59" spans="1:9" ht="15.75" x14ac:dyDescent="0.25">
      <c r="A59" s="62">
        <v>45042</v>
      </c>
      <c r="B59" s="60" t="s">
        <v>149</v>
      </c>
      <c r="C59" s="60">
        <v>99.98</v>
      </c>
      <c r="D59" s="29"/>
      <c r="E59" s="46"/>
      <c r="F59" s="152">
        <v>45046</v>
      </c>
      <c r="G59" s="69" t="s">
        <v>423</v>
      </c>
      <c r="H59" s="69">
        <v>288</v>
      </c>
      <c r="I59" s="71"/>
    </row>
    <row r="60" spans="1:9" ht="15.75" x14ac:dyDescent="0.25">
      <c r="A60" s="62">
        <v>45041</v>
      </c>
      <c r="B60" s="60" t="s">
        <v>150</v>
      </c>
      <c r="C60" s="61">
        <v>5570.16</v>
      </c>
      <c r="D60" s="29"/>
      <c r="E60" s="46"/>
      <c r="F60" s="153">
        <v>45051</v>
      </c>
      <c r="G60" s="69" t="s">
        <v>424</v>
      </c>
      <c r="H60" s="69">
        <v>80</v>
      </c>
      <c r="I60" s="71"/>
    </row>
    <row r="61" spans="1:9" ht="15.75" x14ac:dyDescent="0.25">
      <c r="A61" s="62">
        <v>45038</v>
      </c>
      <c r="B61" s="60" t="s">
        <v>60</v>
      </c>
      <c r="C61" s="60">
        <v>49.99</v>
      </c>
      <c r="D61" s="29"/>
      <c r="E61" s="46"/>
      <c r="F61" s="153">
        <v>45052</v>
      </c>
      <c r="G61" s="69" t="s">
        <v>425</v>
      </c>
      <c r="H61" s="69">
        <v>270</v>
      </c>
      <c r="I61" s="71"/>
    </row>
    <row r="62" spans="1:9" ht="15.75" x14ac:dyDescent="0.25">
      <c r="A62" s="62">
        <v>45034</v>
      </c>
      <c r="B62" s="60" t="s">
        <v>151</v>
      </c>
      <c r="C62" s="61">
        <v>1464.6</v>
      </c>
      <c r="D62" s="29"/>
      <c r="E62" s="46"/>
      <c r="F62" s="154">
        <v>45051</v>
      </c>
      <c r="G62" s="69" t="s">
        <v>426</v>
      </c>
      <c r="H62" s="69">
        <v>1250</v>
      </c>
      <c r="I62" s="71"/>
    </row>
    <row r="63" spans="1:9" ht="15.75" x14ac:dyDescent="0.25">
      <c r="A63" s="62">
        <v>45033</v>
      </c>
      <c r="B63" s="60" t="s">
        <v>152</v>
      </c>
      <c r="C63" s="60">
        <v>149.97</v>
      </c>
      <c r="D63" s="29"/>
      <c r="E63" s="46"/>
      <c r="F63" s="152">
        <v>45052</v>
      </c>
      <c r="G63" s="69" t="s">
        <v>427</v>
      </c>
      <c r="H63" s="69">
        <v>100</v>
      </c>
      <c r="I63" s="71"/>
    </row>
    <row r="64" spans="1:9" ht="15.75" x14ac:dyDescent="0.25">
      <c r="A64" s="62">
        <v>45031</v>
      </c>
      <c r="B64" s="60" t="s">
        <v>153</v>
      </c>
      <c r="C64" s="60">
        <v>49.99</v>
      </c>
      <c r="D64" s="29"/>
      <c r="E64" s="46"/>
      <c r="F64" s="152">
        <v>45052</v>
      </c>
      <c r="G64" s="69" t="s">
        <v>428</v>
      </c>
      <c r="H64" s="69">
        <v>58</v>
      </c>
      <c r="I64" s="71"/>
    </row>
    <row r="65" spans="1:9" ht="15.75" x14ac:dyDescent="0.25">
      <c r="A65" s="62">
        <v>45030</v>
      </c>
      <c r="B65" s="60" t="s">
        <v>154</v>
      </c>
      <c r="C65" s="60">
        <v>500</v>
      </c>
      <c r="D65" s="29"/>
      <c r="E65" s="46"/>
      <c r="F65" s="131">
        <v>45061</v>
      </c>
      <c r="G65" s="69" t="s">
        <v>429</v>
      </c>
      <c r="H65" s="69">
        <v>4000</v>
      </c>
      <c r="I65" s="71"/>
    </row>
    <row r="66" spans="1:9" ht="15.75" x14ac:dyDescent="0.25">
      <c r="A66" s="62">
        <v>45029</v>
      </c>
      <c r="B66" s="60" t="s">
        <v>155</v>
      </c>
      <c r="C66" s="60">
        <v>345.25</v>
      </c>
      <c r="D66" s="29"/>
      <c r="E66" s="46"/>
      <c r="F66" s="154">
        <v>45063</v>
      </c>
      <c r="G66" s="69" t="s">
        <v>430</v>
      </c>
      <c r="H66" s="69">
        <v>200</v>
      </c>
      <c r="I66" s="71"/>
    </row>
    <row r="67" spans="1:9" ht="15.75" x14ac:dyDescent="0.25">
      <c r="A67" s="62">
        <v>45028</v>
      </c>
      <c r="B67" s="60" t="s">
        <v>156</v>
      </c>
      <c r="C67" s="60">
        <v>10.74</v>
      </c>
      <c r="D67" s="29"/>
      <c r="E67" s="46"/>
      <c r="F67" s="152">
        <v>45065</v>
      </c>
      <c r="G67" s="69" t="s">
        <v>431</v>
      </c>
      <c r="H67" s="69">
        <v>250</v>
      </c>
      <c r="I67" s="71"/>
    </row>
    <row r="68" spans="1:9" ht="15.75" x14ac:dyDescent="0.25">
      <c r="A68" s="62">
        <v>45027</v>
      </c>
      <c r="B68" s="60" t="s">
        <v>157</v>
      </c>
      <c r="C68" s="60">
        <v>199.96</v>
      </c>
      <c r="D68" s="29"/>
      <c r="E68" s="46"/>
      <c r="F68" s="152">
        <v>45076</v>
      </c>
      <c r="G68" s="69" t="s">
        <v>432</v>
      </c>
      <c r="H68" s="69">
        <v>50</v>
      </c>
      <c r="I68" s="71"/>
    </row>
    <row r="69" spans="1:9" ht="15.75" x14ac:dyDescent="0.25">
      <c r="A69" s="62">
        <v>45024</v>
      </c>
      <c r="B69" s="60" t="s">
        <v>158</v>
      </c>
      <c r="C69" s="60">
        <v>500</v>
      </c>
      <c r="D69" s="29"/>
      <c r="E69" s="46"/>
      <c r="F69" s="152">
        <v>45062</v>
      </c>
      <c r="G69" s="69" t="s">
        <v>433</v>
      </c>
      <c r="H69" s="69">
        <v>185</v>
      </c>
      <c r="I69" s="71"/>
    </row>
    <row r="70" spans="1:9" ht="15.75" x14ac:dyDescent="0.25">
      <c r="A70" s="62">
        <v>45023</v>
      </c>
      <c r="B70" s="60" t="s">
        <v>159</v>
      </c>
      <c r="C70" s="61">
        <v>2000</v>
      </c>
      <c r="D70" s="29"/>
      <c r="E70" s="46"/>
      <c r="F70" s="155">
        <v>45085</v>
      </c>
      <c r="G70" s="78" t="s">
        <v>434</v>
      </c>
      <c r="H70" s="78">
        <v>1140</v>
      </c>
      <c r="I70" s="71"/>
    </row>
    <row r="71" spans="1:9" ht="15.75" x14ac:dyDescent="0.25">
      <c r="A71" s="62">
        <v>45021</v>
      </c>
      <c r="B71" s="60" t="s">
        <v>160</v>
      </c>
      <c r="C71" s="61">
        <v>1562.24</v>
      </c>
      <c r="D71" s="29"/>
      <c r="E71" s="46"/>
      <c r="F71" s="79">
        <v>45229</v>
      </c>
      <c r="G71" s="90" t="s">
        <v>517</v>
      </c>
      <c r="H71" s="80">
        <v>7600</v>
      </c>
      <c r="I71" s="80"/>
    </row>
    <row r="72" spans="1:9" ht="15" x14ac:dyDescent="0.25">
      <c r="A72" s="63">
        <v>45041</v>
      </c>
      <c r="B72" s="30" t="s">
        <v>12</v>
      </c>
      <c r="C72" s="64">
        <v>101</v>
      </c>
      <c r="D72" s="64">
        <v>5325</v>
      </c>
      <c r="E72" s="46"/>
      <c r="F72" s="156">
        <v>45229</v>
      </c>
      <c r="G72" s="90" t="s">
        <v>518</v>
      </c>
      <c r="H72" s="80">
        <v>5400</v>
      </c>
      <c r="I72" s="80"/>
    </row>
    <row r="73" spans="1:9" ht="15" x14ac:dyDescent="0.25">
      <c r="A73" s="63">
        <v>45041</v>
      </c>
      <c r="B73" s="64" t="s">
        <v>161</v>
      </c>
      <c r="C73" s="64">
        <v>271</v>
      </c>
      <c r="D73" s="64">
        <v>5326</v>
      </c>
      <c r="E73" s="46"/>
      <c r="F73" s="33">
        <v>45229</v>
      </c>
      <c r="G73" s="90" t="s">
        <v>519</v>
      </c>
      <c r="H73" s="80">
        <v>8900</v>
      </c>
      <c r="I73" s="80"/>
    </row>
    <row r="74" spans="1:9" ht="15" x14ac:dyDescent="0.25">
      <c r="A74" s="63">
        <v>45051</v>
      </c>
      <c r="B74" s="64" t="s">
        <v>162</v>
      </c>
      <c r="C74" s="64">
        <v>100</v>
      </c>
      <c r="D74" s="64">
        <v>5323</v>
      </c>
      <c r="E74" s="46"/>
      <c r="F74" s="79">
        <v>45218</v>
      </c>
      <c r="G74" s="90" t="s">
        <v>520</v>
      </c>
      <c r="H74" s="28">
        <v>8.26</v>
      </c>
      <c r="I74" s="28"/>
    </row>
    <row r="75" spans="1:9" ht="15" x14ac:dyDescent="0.25">
      <c r="A75" s="63">
        <v>45043</v>
      </c>
      <c r="B75" s="64" t="s">
        <v>163</v>
      </c>
      <c r="C75" s="64">
        <v>100</v>
      </c>
      <c r="D75" s="64">
        <v>5327</v>
      </c>
      <c r="E75" s="46"/>
      <c r="F75" s="33">
        <v>45206</v>
      </c>
      <c r="G75" s="90" t="s">
        <v>521</v>
      </c>
      <c r="H75" s="80">
        <v>21000</v>
      </c>
      <c r="I75" s="80"/>
    </row>
    <row r="76" spans="1:9" ht="15" x14ac:dyDescent="0.25">
      <c r="A76" s="63">
        <v>45043</v>
      </c>
      <c r="B76" s="64" t="s">
        <v>164</v>
      </c>
      <c r="C76" s="64">
        <v>150</v>
      </c>
      <c r="D76" s="64">
        <v>5328</v>
      </c>
      <c r="E76" s="46"/>
      <c r="F76" s="33">
        <v>45206</v>
      </c>
      <c r="G76" s="90" t="s">
        <v>522</v>
      </c>
      <c r="H76" s="28">
        <v>799</v>
      </c>
      <c r="I76" s="28"/>
    </row>
    <row r="77" spans="1:9" ht="15" x14ac:dyDescent="0.25">
      <c r="A77" s="63">
        <v>45051</v>
      </c>
      <c r="B77" s="64" t="s">
        <v>165</v>
      </c>
      <c r="C77" s="64">
        <v>250</v>
      </c>
      <c r="D77" s="64">
        <v>4992</v>
      </c>
      <c r="E77" s="46"/>
      <c r="F77" s="33">
        <v>45204</v>
      </c>
      <c r="G77" s="90" t="s">
        <v>523</v>
      </c>
      <c r="H77" s="80">
        <v>3840</v>
      </c>
      <c r="I77" s="87" t="s">
        <v>524</v>
      </c>
    </row>
    <row r="78" spans="1:9" ht="15" x14ac:dyDescent="0.25">
      <c r="A78" s="63">
        <v>45051</v>
      </c>
      <c r="B78" s="64" t="s">
        <v>166</v>
      </c>
      <c r="C78" s="64">
        <v>251</v>
      </c>
      <c r="D78" s="64">
        <v>5113</v>
      </c>
      <c r="E78" s="46"/>
      <c r="F78" s="33">
        <v>45204</v>
      </c>
      <c r="G78" s="90" t="s">
        <v>525</v>
      </c>
      <c r="H78" s="80">
        <v>3550</v>
      </c>
      <c r="I78" s="80"/>
    </row>
    <row r="79" spans="1:9" ht="15" x14ac:dyDescent="0.25">
      <c r="A79" s="63">
        <v>45051</v>
      </c>
      <c r="B79" s="64" t="s">
        <v>167</v>
      </c>
      <c r="C79" s="64">
        <v>720</v>
      </c>
      <c r="D79" s="64">
        <v>4993</v>
      </c>
      <c r="E79" s="46"/>
      <c r="F79" s="132">
        <v>45199</v>
      </c>
      <c r="G79" s="91" t="s">
        <v>526</v>
      </c>
      <c r="H79" s="86">
        <v>4050</v>
      </c>
      <c r="I79" s="28">
        <v>8189</v>
      </c>
    </row>
    <row r="80" spans="1:9" ht="15" x14ac:dyDescent="0.25">
      <c r="A80" s="63">
        <v>45051</v>
      </c>
      <c r="B80" s="64" t="s">
        <v>168</v>
      </c>
      <c r="C80" s="64">
        <v>50</v>
      </c>
      <c r="D80" s="64">
        <v>5114</v>
      </c>
      <c r="E80" s="46"/>
      <c r="F80" s="33">
        <v>45199</v>
      </c>
      <c r="G80" s="90" t="s">
        <v>527</v>
      </c>
      <c r="H80" s="80">
        <v>8900</v>
      </c>
      <c r="I80" s="28"/>
    </row>
    <row r="81" spans="1:9" ht="15" x14ac:dyDescent="0.25">
      <c r="A81" s="63">
        <v>45051</v>
      </c>
      <c r="B81" s="64" t="s">
        <v>169</v>
      </c>
      <c r="C81" s="64">
        <v>100</v>
      </c>
      <c r="D81" s="64">
        <v>5115</v>
      </c>
      <c r="E81" s="46"/>
      <c r="F81" s="33">
        <v>45199</v>
      </c>
      <c r="G81" s="90" t="s">
        <v>528</v>
      </c>
      <c r="H81" s="80">
        <v>6850</v>
      </c>
      <c r="I81" s="28"/>
    </row>
    <row r="82" spans="1:9" ht="15" x14ac:dyDescent="0.25">
      <c r="A82" s="63">
        <v>45051</v>
      </c>
      <c r="B82" s="64" t="s">
        <v>163</v>
      </c>
      <c r="C82" s="64">
        <v>100</v>
      </c>
      <c r="D82" s="64">
        <v>4991</v>
      </c>
      <c r="E82" s="46"/>
      <c r="F82" s="33">
        <v>45173</v>
      </c>
      <c r="G82" s="90" t="s">
        <v>529</v>
      </c>
      <c r="H82" s="80">
        <v>10300</v>
      </c>
      <c r="I82" s="28"/>
    </row>
    <row r="83" spans="1:9" ht="15" x14ac:dyDescent="0.25">
      <c r="A83" s="63">
        <v>45051</v>
      </c>
      <c r="B83" s="64" t="s">
        <v>170</v>
      </c>
      <c r="C83" s="64">
        <v>100</v>
      </c>
      <c r="D83" s="64">
        <v>5112</v>
      </c>
      <c r="E83" s="46"/>
      <c r="F83" s="33">
        <v>45173</v>
      </c>
      <c r="G83" s="90" t="s">
        <v>530</v>
      </c>
      <c r="H83" s="80">
        <v>8000</v>
      </c>
      <c r="I83" s="28"/>
    </row>
    <row r="84" spans="1:9" ht="15" x14ac:dyDescent="0.25">
      <c r="A84" s="63">
        <v>45051</v>
      </c>
      <c r="B84" s="64" t="s">
        <v>171</v>
      </c>
      <c r="C84" s="64">
        <v>100</v>
      </c>
      <c r="D84" s="64">
        <v>5111</v>
      </c>
      <c r="E84" s="46"/>
      <c r="F84" s="33">
        <v>45166</v>
      </c>
      <c r="G84" s="91" t="s">
        <v>531</v>
      </c>
      <c r="H84" s="80">
        <v>3400</v>
      </c>
      <c r="I84" s="28"/>
    </row>
    <row r="85" spans="1:9" ht="15" x14ac:dyDescent="0.25">
      <c r="A85" s="63">
        <v>45051</v>
      </c>
      <c r="B85" s="64" t="s">
        <v>172</v>
      </c>
      <c r="C85" s="64">
        <v>100</v>
      </c>
      <c r="D85" s="64">
        <v>5049</v>
      </c>
      <c r="E85" s="46"/>
      <c r="F85" s="31">
        <v>45164</v>
      </c>
      <c r="G85" s="90" t="s">
        <v>532</v>
      </c>
      <c r="H85" s="80">
        <v>1290</v>
      </c>
      <c r="I85" s="28"/>
    </row>
    <row r="86" spans="1:9" ht="15" x14ac:dyDescent="0.25">
      <c r="A86" s="63">
        <v>45051</v>
      </c>
      <c r="B86" s="64" t="s">
        <v>173</v>
      </c>
      <c r="C86" s="64">
        <v>1201</v>
      </c>
      <c r="D86" s="64">
        <v>4994</v>
      </c>
      <c r="E86" s="46"/>
      <c r="F86" s="33">
        <v>45152</v>
      </c>
      <c r="G86" s="90" t="s">
        <v>533</v>
      </c>
      <c r="H86" s="80">
        <v>27000</v>
      </c>
      <c r="I86" s="28"/>
    </row>
    <row r="87" spans="1:9" ht="15" x14ac:dyDescent="0.25">
      <c r="A87" s="63">
        <v>45051</v>
      </c>
      <c r="B87" s="64" t="s">
        <v>174</v>
      </c>
      <c r="C87" s="64">
        <v>100</v>
      </c>
      <c r="D87" s="64">
        <v>5110</v>
      </c>
      <c r="E87" s="46"/>
      <c r="F87" s="33">
        <v>45149</v>
      </c>
      <c r="G87" s="90" t="s">
        <v>534</v>
      </c>
      <c r="H87" s="80">
        <v>14400</v>
      </c>
      <c r="I87" s="28"/>
    </row>
    <row r="88" spans="1:9" ht="15" x14ac:dyDescent="0.25">
      <c r="A88" s="63">
        <v>45051</v>
      </c>
      <c r="B88" s="64" t="s">
        <v>175</v>
      </c>
      <c r="C88" s="64">
        <v>100</v>
      </c>
      <c r="D88" s="64">
        <v>5116</v>
      </c>
      <c r="E88" s="46"/>
      <c r="F88" s="33">
        <v>45143</v>
      </c>
      <c r="G88" s="90" t="s">
        <v>535</v>
      </c>
      <c r="H88" s="28">
        <v>600</v>
      </c>
      <c r="I88" s="28"/>
    </row>
    <row r="89" spans="1:9" ht="15" x14ac:dyDescent="0.25">
      <c r="A89" s="63">
        <v>45051</v>
      </c>
      <c r="B89" s="64" t="s">
        <v>176</v>
      </c>
      <c r="C89" s="64">
        <v>100</v>
      </c>
      <c r="D89" s="64">
        <v>5109</v>
      </c>
      <c r="E89" s="46"/>
      <c r="F89" s="33">
        <v>45143</v>
      </c>
      <c r="G89" s="90" t="s">
        <v>536</v>
      </c>
      <c r="H89" s="80">
        <v>9600</v>
      </c>
      <c r="I89" s="28"/>
    </row>
    <row r="90" spans="1:9" ht="15" x14ac:dyDescent="0.25">
      <c r="A90" s="63">
        <v>45051</v>
      </c>
      <c r="B90" s="64" t="s">
        <v>177</v>
      </c>
      <c r="C90" s="64">
        <v>100</v>
      </c>
      <c r="D90" s="64">
        <v>5089</v>
      </c>
      <c r="E90" s="46"/>
      <c r="F90" s="33">
        <v>45138</v>
      </c>
      <c r="G90" s="90" t="s">
        <v>537</v>
      </c>
      <c r="H90" s="80">
        <v>8300</v>
      </c>
      <c r="I90" s="28"/>
    </row>
    <row r="91" spans="1:9" ht="15" x14ac:dyDescent="0.25">
      <c r="A91" s="63">
        <v>45051</v>
      </c>
      <c r="B91" s="64" t="s">
        <v>178</v>
      </c>
      <c r="C91" s="64">
        <v>100</v>
      </c>
      <c r="D91" s="64">
        <v>5050</v>
      </c>
      <c r="E91" s="46"/>
      <c r="F91" s="33">
        <v>45138</v>
      </c>
      <c r="G91" s="90" t="s">
        <v>538</v>
      </c>
      <c r="H91" s="80">
        <v>4500</v>
      </c>
      <c r="I91" s="28"/>
    </row>
    <row r="92" spans="1:9" ht="15" x14ac:dyDescent="0.25">
      <c r="A92" s="63">
        <v>45051</v>
      </c>
      <c r="B92" s="64" t="s">
        <v>179</v>
      </c>
      <c r="C92" s="64">
        <v>100</v>
      </c>
      <c r="D92" s="64">
        <v>5087</v>
      </c>
      <c r="E92" s="46"/>
      <c r="F92" s="33">
        <v>45127</v>
      </c>
      <c r="G92" s="90" t="s">
        <v>539</v>
      </c>
      <c r="H92" s="88">
        <v>8500</v>
      </c>
      <c r="I92" s="28"/>
    </row>
    <row r="93" spans="1:9" ht="15" x14ac:dyDescent="0.25">
      <c r="A93" s="63">
        <v>45051</v>
      </c>
      <c r="B93" s="64" t="s">
        <v>180</v>
      </c>
      <c r="C93" s="64">
        <v>150</v>
      </c>
      <c r="D93" s="64">
        <v>5119</v>
      </c>
      <c r="E93" s="46"/>
      <c r="F93" s="33">
        <v>45127</v>
      </c>
      <c r="G93" s="90" t="s">
        <v>540</v>
      </c>
      <c r="H93" s="80">
        <v>16600</v>
      </c>
      <c r="I93" s="89"/>
    </row>
    <row r="94" spans="1:9" ht="15" x14ac:dyDescent="0.25">
      <c r="A94" s="63">
        <v>45051</v>
      </c>
      <c r="B94" s="64" t="s">
        <v>181</v>
      </c>
      <c r="C94" s="64">
        <v>570</v>
      </c>
      <c r="D94" s="64">
        <v>4995</v>
      </c>
      <c r="E94" s="46"/>
      <c r="F94" s="33">
        <v>45127</v>
      </c>
      <c r="G94" s="90" t="s">
        <v>541</v>
      </c>
      <c r="H94" s="80">
        <v>35600</v>
      </c>
      <c r="I94" s="28"/>
    </row>
    <row r="95" spans="1:9" ht="15" x14ac:dyDescent="0.25">
      <c r="A95" s="63">
        <v>45051</v>
      </c>
      <c r="B95" s="64" t="s">
        <v>182</v>
      </c>
      <c r="C95" s="64">
        <v>100</v>
      </c>
      <c r="D95" s="64">
        <v>5084</v>
      </c>
      <c r="E95" s="46"/>
      <c r="F95" s="32">
        <v>45127</v>
      </c>
      <c r="G95" s="90" t="s">
        <v>542</v>
      </c>
      <c r="H95" s="28">
        <v>240</v>
      </c>
      <c r="I95" s="28"/>
    </row>
    <row r="96" spans="1:9" ht="15" x14ac:dyDescent="0.25">
      <c r="A96" s="63">
        <v>45051</v>
      </c>
      <c r="B96" s="64" t="s">
        <v>183</v>
      </c>
      <c r="C96" s="64">
        <v>100</v>
      </c>
      <c r="D96" s="64">
        <v>5120</v>
      </c>
      <c r="E96" s="46"/>
      <c r="F96" s="79">
        <v>45127</v>
      </c>
      <c r="G96" s="90" t="s">
        <v>543</v>
      </c>
      <c r="H96" s="28">
        <v>9.73</v>
      </c>
      <c r="I96" s="28"/>
    </row>
    <row r="97" spans="1:9" ht="15" x14ac:dyDescent="0.25">
      <c r="A97" s="63">
        <v>45051</v>
      </c>
      <c r="B97" s="64" t="s">
        <v>184</v>
      </c>
      <c r="C97" s="64">
        <v>100</v>
      </c>
      <c r="D97" s="64">
        <v>5324</v>
      </c>
      <c r="E97" s="46"/>
      <c r="F97" s="157">
        <v>45230</v>
      </c>
      <c r="G97" s="71" t="s">
        <v>544</v>
      </c>
      <c r="H97" s="71">
        <v>520</v>
      </c>
      <c r="I97" s="51"/>
    </row>
    <row r="98" spans="1:9" ht="15" x14ac:dyDescent="0.25">
      <c r="A98" s="63">
        <v>45051</v>
      </c>
      <c r="B98" s="64" t="s">
        <v>185</v>
      </c>
      <c r="C98" s="64">
        <v>100</v>
      </c>
      <c r="D98" s="64">
        <v>5088</v>
      </c>
      <c r="E98" s="46"/>
      <c r="F98" s="157">
        <v>45230</v>
      </c>
      <c r="G98" s="71" t="s">
        <v>545</v>
      </c>
      <c r="H98" s="71">
        <v>400</v>
      </c>
      <c r="I98" s="51"/>
    </row>
    <row r="99" spans="1:9" ht="15" x14ac:dyDescent="0.25">
      <c r="A99" s="63">
        <v>45051</v>
      </c>
      <c r="B99" s="64" t="s">
        <v>186</v>
      </c>
      <c r="C99" s="64">
        <v>100</v>
      </c>
      <c r="D99" s="64">
        <v>5086</v>
      </c>
      <c r="E99" s="46"/>
      <c r="F99" s="157">
        <v>45230</v>
      </c>
      <c r="G99" s="71" t="s">
        <v>546</v>
      </c>
      <c r="H99" s="71">
        <v>900</v>
      </c>
      <c r="I99" s="51"/>
    </row>
    <row r="100" spans="1:9" ht="15" x14ac:dyDescent="0.25">
      <c r="A100" s="63">
        <v>45051</v>
      </c>
      <c r="B100" s="64" t="s">
        <v>187</v>
      </c>
      <c r="C100" s="64">
        <v>100</v>
      </c>
      <c r="D100" s="64">
        <v>5085</v>
      </c>
      <c r="E100" s="46"/>
      <c r="F100" s="157">
        <v>45230</v>
      </c>
      <c r="G100" s="71" t="s">
        <v>547</v>
      </c>
      <c r="H100" s="71">
        <v>300</v>
      </c>
      <c r="I100" s="51"/>
    </row>
    <row r="101" spans="1:9" ht="15" x14ac:dyDescent="0.25">
      <c r="A101" s="63">
        <v>45051</v>
      </c>
      <c r="B101" s="64" t="s">
        <v>188</v>
      </c>
      <c r="C101" s="64">
        <v>100</v>
      </c>
      <c r="D101" s="64">
        <v>5117</v>
      </c>
      <c r="E101" s="46"/>
      <c r="F101" s="157">
        <v>45230</v>
      </c>
      <c r="G101" s="71" t="s">
        <v>548</v>
      </c>
      <c r="H101" s="71">
        <v>240</v>
      </c>
      <c r="I101" s="51"/>
    </row>
    <row r="102" spans="1:9" ht="15" x14ac:dyDescent="0.25">
      <c r="A102" s="63">
        <v>45051</v>
      </c>
      <c r="B102" s="64" t="s">
        <v>189</v>
      </c>
      <c r="C102" s="64">
        <v>50</v>
      </c>
      <c r="D102" s="64">
        <v>5118</v>
      </c>
      <c r="E102" s="46"/>
      <c r="F102" s="157">
        <v>45230</v>
      </c>
      <c r="G102" s="71" t="s">
        <v>549</v>
      </c>
      <c r="H102" s="71">
        <v>350</v>
      </c>
      <c r="I102" s="51"/>
    </row>
    <row r="103" spans="1:9" ht="15" x14ac:dyDescent="0.25">
      <c r="A103" s="63">
        <v>45051</v>
      </c>
      <c r="B103" s="64" t="s">
        <v>190</v>
      </c>
      <c r="C103" s="64">
        <v>206</v>
      </c>
      <c r="D103" s="64">
        <v>4997</v>
      </c>
      <c r="E103" s="46"/>
      <c r="F103" s="157">
        <v>45230</v>
      </c>
      <c r="G103" s="71" t="s">
        <v>550</v>
      </c>
      <c r="H103" s="71">
        <v>230</v>
      </c>
      <c r="I103" s="51"/>
    </row>
    <row r="104" spans="1:9" ht="15" x14ac:dyDescent="0.25">
      <c r="A104" s="63">
        <v>45051</v>
      </c>
      <c r="B104" s="64" t="s">
        <v>162</v>
      </c>
      <c r="C104" s="64">
        <v>100</v>
      </c>
      <c r="D104" s="64">
        <v>5323</v>
      </c>
      <c r="E104" s="46"/>
      <c r="F104" s="157">
        <v>45230</v>
      </c>
      <c r="G104" s="71" t="s">
        <v>551</v>
      </c>
      <c r="H104" s="71">
        <v>180</v>
      </c>
      <c r="I104" s="51"/>
    </row>
    <row r="105" spans="1:9" ht="15" x14ac:dyDescent="0.25">
      <c r="A105" s="126">
        <v>45036</v>
      </c>
      <c r="B105" s="65" t="s">
        <v>191</v>
      </c>
      <c r="C105" s="66">
        <v>50</v>
      </c>
      <c r="D105" s="66">
        <v>5923</v>
      </c>
      <c r="E105" s="46"/>
      <c r="F105" s="158">
        <v>45230</v>
      </c>
      <c r="G105" s="71" t="s">
        <v>552</v>
      </c>
      <c r="H105" s="71">
        <v>200</v>
      </c>
      <c r="I105" s="51"/>
    </row>
    <row r="106" spans="1:9" ht="15" x14ac:dyDescent="0.25">
      <c r="A106" s="126">
        <v>45037</v>
      </c>
      <c r="B106" s="65" t="s">
        <v>192</v>
      </c>
      <c r="C106" s="66">
        <v>100</v>
      </c>
      <c r="D106" s="66">
        <v>5924</v>
      </c>
      <c r="E106" s="46"/>
      <c r="F106" s="158">
        <v>45230</v>
      </c>
      <c r="G106" s="71" t="s">
        <v>553</v>
      </c>
      <c r="H106" s="71">
        <v>60</v>
      </c>
      <c r="I106" s="51"/>
    </row>
    <row r="107" spans="1:9" ht="15" x14ac:dyDescent="0.25">
      <c r="A107" s="126">
        <v>45036</v>
      </c>
      <c r="B107" s="66" t="s">
        <v>193</v>
      </c>
      <c r="C107" s="66">
        <v>50</v>
      </c>
      <c r="D107" s="66">
        <v>5925</v>
      </c>
      <c r="E107" s="46"/>
      <c r="F107" s="158">
        <v>45230</v>
      </c>
      <c r="G107" s="71" t="s">
        <v>554</v>
      </c>
      <c r="H107" s="71">
        <v>40</v>
      </c>
      <c r="I107" s="51"/>
    </row>
    <row r="108" spans="1:9" ht="15" x14ac:dyDescent="0.25">
      <c r="A108" s="126">
        <v>45036</v>
      </c>
      <c r="B108" s="66" t="s">
        <v>194</v>
      </c>
      <c r="C108" s="66">
        <v>50</v>
      </c>
      <c r="D108" s="66">
        <v>5927</v>
      </c>
      <c r="E108" s="46"/>
      <c r="F108" s="158">
        <v>45230</v>
      </c>
      <c r="G108" s="71" t="s">
        <v>555</v>
      </c>
      <c r="H108" s="71">
        <v>40</v>
      </c>
      <c r="I108" s="51"/>
    </row>
    <row r="109" spans="1:9" ht="15" x14ac:dyDescent="0.25">
      <c r="A109" s="126">
        <v>45036</v>
      </c>
      <c r="B109" s="66" t="s">
        <v>195</v>
      </c>
      <c r="C109" s="66">
        <v>50</v>
      </c>
      <c r="D109" s="66">
        <v>5928</v>
      </c>
      <c r="E109" s="46"/>
      <c r="F109" s="159">
        <v>45200</v>
      </c>
      <c r="G109" s="71" t="s">
        <v>556</v>
      </c>
      <c r="H109" s="71">
        <v>500</v>
      </c>
      <c r="I109" s="51"/>
    </row>
    <row r="110" spans="1:9" ht="15" x14ac:dyDescent="0.25">
      <c r="A110" s="126">
        <v>45037</v>
      </c>
      <c r="B110" s="66" t="s">
        <v>196</v>
      </c>
      <c r="C110" s="66">
        <v>100</v>
      </c>
      <c r="D110" s="66">
        <v>5929</v>
      </c>
      <c r="E110" s="46"/>
      <c r="F110" s="160">
        <v>45153</v>
      </c>
      <c r="G110" s="28" t="s">
        <v>557</v>
      </c>
      <c r="H110" s="28">
        <v>300</v>
      </c>
      <c r="I110" s="51"/>
    </row>
    <row r="111" spans="1:9" ht="15" x14ac:dyDescent="0.25">
      <c r="A111" s="126">
        <v>45037</v>
      </c>
      <c r="B111" s="65" t="s">
        <v>197</v>
      </c>
      <c r="C111" s="66">
        <v>50</v>
      </c>
      <c r="D111" s="66">
        <v>5931</v>
      </c>
      <c r="E111" s="46"/>
      <c r="F111" s="160">
        <v>45153</v>
      </c>
      <c r="G111" s="28" t="s">
        <v>558</v>
      </c>
      <c r="H111" s="28">
        <v>100</v>
      </c>
      <c r="I111" s="51"/>
    </row>
    <row r="112" spans="1:9" ht="15" x14ac:dyDescent="0.25">
      <c r="A112" s="126">
        <v>45037</v>
      </c>
      <c r="B112" s="66" t="s">
        <v>198</v>
      </c>
      <c r="C112" s="66">
        <v>50</v>
      </c>
      <c r="D112" s="66">
        <v>5934</v>
      </c>
      <c r="E112" s="46"/>
      <c r="F112" s="160">
        <v>45153</v>
      </c>
      <c r="G112" s="28" t="s">
        <v>559</v>
      </c>
      <c r="H112" s="28">
        <v>100</v>
      </c>
      <c r="I112" s="51"/>
    </row>
    <row r="113" spans="1:9" ht="15" x14ac:dyDescent="0.25">
      <c r="A113" s="126">
        <v>45051</v>
      </c>
      <c r="B113" s="65" t="s">
        <v>199</v>
      </c>
      <c r="C113" s="66">
        <v>500</v>
      </c>
      <c r="D113" s="66">
        <v>5869</v>
      </c>
      <c r="E113" s="46"/>
      <c r="F113" s="160">
        <v>45152</v>
      </c>
      <c r="G113" s="28" t="s">
        <v>560</v>
      </c>
      <c r="H113" s="28">
        <v>350</v>
      </c>
      <c r="I113" s="51"/>
    </row>
    <row r="114" spans="1:9" ht="15" x14ac:dyDescent="0.25">
      <c r="A114" s="126">
        <v>45053</v>
      </c>
      <c r="B114" s="65" t="s">
        <v>200</v>
      </c>
      <c r="C114" s="66">
        <v>5000</v>
      </c>
      <c r="D114" s="66">
        <v>5872</v>
      </c>
      <c r="E114" s="46"/>
      <c r="F114" s="160">
        <v>45152</v>
      </c>
      <c r="G114" s="27" t="s">
        <v>561</v>
      </c>
      <c r="H114" s="27">
        <v>60</v>
      </c>
      <c r="I114" s="51"/>
    </row>
    <row r="115" spans="1:9" ht="15" x14ac:dyDescent="0.25">
      <c r="A115" s="126">
        <v>45053</v>
      </c>
      <c r="B115" s="65" t="s">
        <v>201</v>
      </c>
      <c r="C115" s="66">
        <v>500</v>
      </c>
      <c r="D115" s="66">
        <v>5871</v>
      </c>
      <c r="E115" s="46"/>
      <c r="F115" s="31">
        <v>45190</v>
      </c>
      <c r="G115" s="28" t="s">
        <v>562</v>
      </c>
      <c r="H115" s="28">
        <v>450</v>
      </c>
      <c r="I115" s="28"/>
    </row>
    <row r="116" spans="1:9" ht="15" x14ac:dyDescent="0.25">
      <c r="A116" s="126">
        <v>45048</v>
      </c>
      <c r="B116" s="65" t="s">
        <v>202</v>
      </c>
      <c r="C116" s="66">
        <v>100</v>
      </c>
      <c r="D116" s="66">
        <v>5946</v>
      </c>
      <c r="E116" s="46"/>
      <c r="F116" s="31">
        <v>45186</v>
      </c>
      <c r="G116" s="28" t="s">
        <v>563</v>
      </c>
      <c r="H116" s="28">
        <v>220</v>
      </c>
      <c r="I116" s="28"/>
    </row>
    <row r="117" spans="1:9" ht="15" x14ac:dyDescent="0.25">
      <c r="A117" s="127">
        <v>45079</v>
      </c>
      <c r="B117" s="66" t="s">
        <v>203</v>
      </c>
      <c r="C117" s="66">
        <v>51</v>
      </c>
      <c r="D117" s="66">
        <v>5936</v>
      </c>
      <c r="E117" s="46"/>
      <c r="F117" s="31">
        <v>45153</v>
      </c>
      <c r="G117" s="28" t="s">
        <v>564</v>
      </c>
      <c r="H117" s="28">
        <v>1600</v>
      </c>
      <c r="I117" s="28"/>
    </row>
    <row r="118" spans="1:9" ht="15" x14ac:dyDescent="0.25">
      <c r="A118" s="127">
        <v>45081</v>
      </c>
      <c r="B118" s="66" t="s">
        <v>204</v>
      </c>
      <c r="C118" s="66">
        <v>100</v>
      </c>
      <c r="D118" s="66">
        <v>5937</v>
      </c>
      <c r="E118" s="46"/>
      <c r="F118" s="31">
        <v>45153</v>
      </c>
      <c r="G118" s="28" t="s">
        <v>565</v>
      </c>
      <c r="H118" s="28">
        <v>120</v>
      </c>
      <c r="I118" s="28"/>
    </row>
    <row r="119" spans="1:9" ht="15" x14ac:dyDescent="0.25">
      <c r="A119" s="127">
        <v>45081</v>
      </c>
      <c r="B119" s="66" t="s">
        <v>205</v>
      </c>
      <c r="C119" s="66">
        <v>100</v>
      </c>
      <c r="D119" s="66">
        <v>5938</v>
      </c>
      <c r="E119" s="46"/>
      <c r="F119" s="31">
        <v>45128</v>
      </c>
      <c r="G119" s="28" t="s">
        <v>566</v>
      </c>
      <c r="H119" s="28">
        <v>5980</v>
      </c>
      <c r="I119" s="28"/>
    </row>
    <row r="120" spans="1:9" ht="15" x14ac:dyDescent="0.25">
      <c r="A120" s="127">
        <v>45081</v>
      </c>
      <c r="B120" s="66" t="s">
        <v>206</v>
      </c>
      <c r="C120" s="66">
        <v>101</v>
      </c>
      <c r="D120" s="66">
        <v>5939</v>
      </c>
      <c r="E120" s="46"/>
      <c r="F120" s="31">
        <v>45128</v>
      </c>
      <c r="G120" s="28" t="s">
        <v>567</v>
      </c>
      <c r="H120" s="28">
        <v>200</v>
      </c>
      <c r="I120" s="28"/>
    </row>
    <row r="121" spans="1:9" ht="14.25" x14ac:dyDescent="0.2">
      <c r="A121" s="67">
        <v>45022</v>
      </c>
      <c r="B121" s="68" t="s">
        <v>207</v>
      </c>
      <c r="C121" s="68">
        <v>2000</v>
      </c>
      <c r="D121" s="68">
        <v>5384</v>
      </c>
      <c r="E121" s="46"/>
      <c r="F121" s="31">
        <v>45127</v>
      </c>
      <c r="G121" s="28" t="s">
        <v>568</v>
      </c>
      <c r="H121" s="28">
        <v>604</v>
      </c>
      <c r="I121" s="28"/>
    </row>
    <row r="122" spans="1:9" ht="14.25" x14ac:dyDescent="0.2">
      <c r="A122" s="67">
        <v>45022</v>
      </c>
      <c r="B122" s="68" t="s">
        <v>207</v>
      </c>
      <c r="C122" s="68">
        <v>2000</v>
      </c>
      <c r="D122" s="68">
        <v>5385</v>
      </c>
      <c r="E122" s="46"/>
      <c r="F122" s="32">
        <v>45127</v>
      </c>
      <c r="G122" s="28" t="s">
        <v>569</v>
      </c>
      <c r="H122" s="28">
        <v>75</v>
      </c>
      <c r="I122" s="28"/>
    </row>
    <row r="123" spans="1:9" ht="14.25" x14ac:dyDescent="0.2">
      <c r="A123" s="67">
        <v>45022</v>
      </c>
      <c r="B123" s="68" t="s">
        <v>207</v>
      </c>
      <c r="C123" s="68">
        <v>2000</v>
      </c>
      <c r="D123" s="68">
        <v>5386</v>
      </c>
      <c r="E123" s="46"/>
      <c r="F123" s="32"/>
      <c r="G123" s="28" t="s">
        <v>570</v>
      </c>
      <c r="H123" s="28">
        <v>220</v>
      </c>
      <c r="I123" s="28"/>
    </row>
    <row r="124" spans="1:9" ht="14.25" x14ac:dyDescent="0.2">
      <c r="A124" s="67">
        <v>45022</v>
      </c>
      <c r="B124" s="68" t="s">
        <v>207</v>
      </c>
      <c r="C124" s="68">
        <v>2000</v>
      </c>
      <c r="D124" s="68">
        <v>5387</v>
      </c>
      <c r="E124" s="46"/>
      <c r="F124" s="32"/>
      <c r="G124" s="28" t="s">
        <v>571</v>
      </c>
      <c r="H124" s="28">
        <v>175</v>
      </c>
      <c r="I124" s="28"/>
    </row>
    <row r="125" spans="1:9" ht="14.25" x14ac:dyDescent="0.2">
      <c r="A125" s="67">
        <v>45022</v>
      </c>
      <c r="B125" s="68" t="s">
        <v>207</v>
      </c>
      <c r="C125" s="68">
        <v>2000</v>
      </c>
      <c r="D125" s="68">
        <v>5388</v>
      </c>
      <c r="E125" s="46"/>
      <c r="F125" s="31"/>
      <c r="G125" s="28" t="s">
        <v>572</v>
      </c>
      <c r="H125" s="28">
        <v>145</v>
      </c>
      <c r="I125" s="28">
        <v>413</v>
      </c>
    </row>
    <row r="126" spans="1:9" ht="14.25" x14ac:dyDescent="0.2">
      <c r="A126" s="67">
        <v>45045</v>
      </c>
      <c r="B126" s="68" t="s">
        <v>10</v>
      </c>
      <c r="C126" s="68">
        <v>2000</v>
      </c>
      <c r="D126" s="68">
        <v>5389</v>
      </c>
      <c r="E126" s="46"/>
      <c r="F126" s="31"/>
      <c r="G126" s="28" t="s">
        <v>573</v>
      </c>
      <c r="H126" s="28">
        <v>170</v>
      </c>
      <c r="I126" s="28"/>
    </row>
    <row r="127" spans="1:9" ht="14.25" x14ac:dyDescent="0.2">
      <c r="A127" s="67">
        <v>45045</v>
      </c>
      <c r="B127" s="68" t="s">
        <v>10</v>
      </c>
      <c r="C127" s="68">
        <v>100</v>
      </c>
      <c r="D127" s="68">
        <v>5390</v>
      </c>
      <c r="E127" s="46"/>
      <c r="F127" s="31"/>
      <c r="G127" s="28" t="s">
        <v>574</v>
      </c>
      <c r="H127" s="28">
        <v>153</v>
      </c>
      <c r="I127" s="28">
        <v>415</v>
      </c>
    </row>
    <row r="128" spans="1:9" ht="14.25" x14ac:dyDescent="0.2">
      <c r="A128" s="67">
        <v>45045</v>
      </c>
      <c r="B128" s="68" t="s">
        <v>208</v>
      </c>
      <c r="C128" s="68">
        <v>2000</v>
      </c>
      <c r="D128" s="68">
        <v>5391</v>
      </c>
      <c r="E128" s="46"/>
      <c r="F128" s="161">
        <v>45230</v>
      </c>
      <c r="G128" s="92" t="s">
        <v>575</v>
      </c>
      <c r="H128" s="92">
        <v>120</v>
      </c>
      <c r="I128" s="28"/>
    </row>
    <row r="129" spans="1:9" ht="14.25" x14ac:dyDescent="0.2">
      <c r="A129" s="67">
        <v>45045</v>
      </c>
      <c r="B129" s="68" t="s">
        <v>208</v>
      </c>
      <c r="C129" s="68">
        <v>100</v>
      </c>
      <c r="D129" s="68">
        <v>5392</v>
      </c>
      <c r="E129" s="46"/>
      <c r="F129" s="161">
        <v>45230</v>
      </c>
      <c r="G129" s="92" t="s">
        <v>576</v>
      </c>
      <c r="H129" s="92">
        <v>190</v>
      </c>
      <c r="I129" s="28"/>
    </row>
    <row r="130" spans="1:9" ht="14.25" x14ac:dyDescent="0.2">
      <c r="A130" s="68"/>
      <c r="B130" s="70" t="s">
        <v>15</v>
      </c>
      <c r="C130" s="70">
        <v>500</v>
      </c>
      <c r="D130" s="70">
        <v>6801</v>
      </c>
      <c r="E130" s="46"/>
      <c r="F130" s="161">
        <v>45227</v>
      </c>
      <c r="G130" s="92" t="s">
        <v>577</v>
      </c>
      <c r="H130" s="92">
        <v>40</v>
      </c>
      <c r="I130" s="28"/>
    </row>
    <row r="131" spans="1:9" ht="14.25" x14ac:dyDescent="0.2">
      <c r="A131" s="68"/>
      <c r="B131" s="70" t="s">
        <v>209</v>
      </c>
      <c r="C131" s="70">
        <v>200</v>
      </c>
      <c r="D131" s="70">
        <v>6802</v>
      </c>
      <c r="E131" s="46"/>
      <c r="F131" s="161">
        <v>45226</v>
      </c>
      <c r="G131" s="92" t="s">
        <v>578</v>
      </c>
      <c r="H131" s="92">
        <v>120</v>
      </c>
      <c r="I131" s="28"/>
    </row>
    <row r="132" spans="1:9" ht="14.25" x14ac:dyDescent="0.2">
      <c r="A132" s="68"/>
      <c r="B132" s="70" t="s">
        <v>210</v>
      </c>
      <c r="C132" s="70">
        <v>250</v>
      </c>
      <c r="D132" s="70">
        <v>6803</v>
      </c>
      <c r="E132" s="46"/>
      <c r="F132" s="161">
        <v>45221</v>
      </c>
      <c r="G132" s="92" t="s">
        <v>578</v>
      </c>
      <c r="H132" s="92">
        <v>155</v>
      </c>
      <c r="I132" s="28"/>
    </row>
    <row r="133" spans="1:9" ht="14.25" x14ac:dyDescent="0.2">
      <c r="A133" s="68"/>
      <c r="B133" s="70" t="s">
        <v>211</v>
      </c>
      <c r="C133" s="70">
        <v>200</v>
      </c>
      <c r="D133" s="70">
        <v>6804</v>
      </c>
      <c r="E133" s="46"/>
      <c r="F133" s="161">
        <v>45219</v>
      </c>
      <c r="G133" s="92" t="s">
        <v>579</v>
      </c>
      <c r="H133" s="92">
        <v>369</v>
      </c>
      <c r="I133" s="28"/>
    </row>
    <row r="134" spans="1:9" ht="14.25" x14ac:dyDescent="0.2">
      <c r="A134" s="68"/>
      <c r="B134" s="70" t="s">
        <v>212</v>
      </c>
      <c r="C134" s="70">
        <v>100</v>
      </c>
      <c r="D134" s="70">
        <v>6805</v>
      </c>
      <c r="E134" s="46"/>
      <c r="F134" s="161">
        <v>45218</v>
      </c>
      <c r="G134" s="92" t="s">
        <v>580</v>
      </c>
      <c r="H134" s="92">
        <v>60</v>
      </c>
      <c r="I134" s="28"/>
    </row>
    <row r="135" spans="1:9" ht="14.25" x14ac:dyDescent="0.2">
      <c r="A135" s="68"/>
      <c r="B135" s="70" t="s">
        <v>213</v>
      </c>
      <c r="C135" s="70">
        <v>200</v>
      </c>
      <c r="D135" s="70">
        <v>6806</v>
      </c>
      <c r="E135" s="46"/>
      <c r="F135" s="161">
        <v>45209</v>
      </c>
      <c r="G135" s="92" t="s">
        <v>433</v>
      </c>
      <c r="H135" s="92">
        <v>250</v>
      </c>
      <c r="I135" s="28"/>
    </row>
    <row r="136" spans="1:9" ht="14.25" x14ac:dyDescent="0.2">
      <c r="A136" s="68"/>
      <c r="B136" s="70" t="s">
        <v>13</v>
      </c>
      <c r="C136" s="70">
        <v>200</v>
      </c>
      <c r="D136" s="70">
        <v>6807</v>
      </c>
      <c r="E136" s="46"/>
      <c r="F136" s="133">
        <v>45205</v>
      </c>
      <c r="G136" s="92" t="s">
        <v>581</v>
      </c>
      <c r="H136" s="83">
        <v>2150</v>
      </c>
      <c r="I136" s="28"/>
    </row>
    <row r="137" spans="1:9" ht="14.25" x14ac:dyDescent="0.2">
      <c r="A137" s="68"/>
      <c r="B137" s="70" t="s">
        <v>214</v>
      </c>
      <c r="C137" s="70">
        <v>200</v>
      </c>
      <c r="D137" s="70">
        <v>6808</v>
      </c>
      <c r="E137" s="46"/>
      <c r="F137" s="162">
        <v>45164</v>
      </c>
      <c r="G137" s="86" t="s">
        <v>582</v>
      </c>
      <c r="H137" s="86">
        <v>550</v>
      </c>
      <c r="I137" s="28"/>
    </row>
    <row r="138" spans="1:9" ht="14.25" x14ac:dyDescent="0.2">
      <c r="A138" s="68"/>
      <c r="B138" s="70" t="s">
        <v>14</v>
      </c>
      <c r="C138" s="70">
        <v>250</v>
      </c>
      <c r="D138" s="70">
        <v>6809</v>
      </c>
      <c r="E138" s="46"/>
      <c r="F138" s="162">
        <v>45163</v>
      </c>
      <c r="G138" s="86" t="s">
        <v>583</v>
      </c>
      <c r="H138" s="86">
        <v>850</v>
      </c>
      <c r="I138" s="28"/>
    </row>
    <row r="139" spans="1:9" ht="14.25" x14ac:dyDescent="0.2">
      <c r="A139" s="68"/>
      <c r="B139" s="70" t="s">
        <v>215</v>
      </c>
      <c r="C139" s="70">
        <v>200</v>
      </c>
      <c r="D139" s="70">
        <v>6810</v>
      </c>
      <c r="E139" s="46"/>
      <c r="F139" s="163">
        <v>45154</v>
      </c>
      <c r="G139" s="86" t="s">
        <v>584</v>
      </c>
      <c r="H139" s="86">
        <v>340</v>
      </c>
      <c r="I139" s="28"/>
    </row>
    <row r="140" spans="1:9" ht="14.25" x14ac:dyDescent="0.2">
      <c r="A140" s="68"/>
      <c r="B140" s="70" t="s">
        <v>216</v>
      </c>
      <c r="C140" s="70">
        <v>100</v>
      </c>
      <c r="D140" s="70">
        <v>6811</v>
      </c>
      <c r="E140" s="46"/>
      <c r="F140" s="164">
        <v>45146</v>
      </c>
      <c r="G140" s="86" t="s">
        <v>585</v>
      </c>
      <c r="H140" s="86">
        <v>240</v>
      </c>
      <c r="I140" s="28"/>
    </row>
    <row r="141" spans="1:9" ht="14.25" x14ac:dyDescent="0.2">
      <c r="A141" s="68"/>
      <c r="B141" s="70" t="s">
        <v>217</v>
      </c>
      <c r="C141" s="70">
        <v>200</v>
      </c>
      <c r="D141" s="70">
        <v>6812</v>
      </c>
      <c r="E141" s="46"/>
      <c r="F141" s="163">
        <v>45133</v>
      </c>
      <c r="G141" s="86" t="s">
        <v>586</v>
      </c>
      <c r="H141" s="86">
        <v>200</v>
      </c>
      <c r="I141" s="28"/>
    </row>
    <row r="142" spans="1:9" ht="14.25" x14ac:dyDescent="0.2">
      <c r="A142" s="68"/>
      <c r="B142" s="70" t="s">
        <v>218</v>
      </c>
      <c r="C142" s="70">
        <v>100</v>
      </c>
      <c r="D142" s="70">
        <v>6813</v>
      </c>
      <c r="E142" s="46"/>
      <c r="F142" s="132">
        <v>45111</v>
      </c>
      <c r="G142" s="86" t="s">
        <v>587</v>
      </c>
      <c r="H142" s="86">
        <v>13000</v>
      </c>
      <c r="I142" s="28"/>
    </row>
    <row r="143" spans="1:9" ht="14.25" x14ac:dyDescent="0.2">
      <c r="A143" s="68"/>
      <c r="B143" s="70" t="s">
        <v>219</v>
      </c>
      <c r="C143" s="70">
        <v>100</v>
      </c>
      <c r="D143" s="70">
        <v>6814</v>
      </c>
      <c r="E143" s="46"/>
      <c r="F143" s="162">
        <v>45153</v>
      </c>
      <c r="G143" s="86" t="s">
        <v>588</v>
      </c>
      <c r="H143" s="86">
        <v>460</v>
      </c>
      <c r="I143" s="28"/>
    </row>
    <row r="144" spans="1:9" ht="14.25" x14ac:dyDescent="0.2">
      <c r="A144" s="68"/>
      <c r="B144" s="70" t="s">
        <v>220</v>
      </c>
      <c r="C144" s="70">
        <v>200</v>
      </c>
      <c r="D144" s="69"/>
      <c r="E144" s="46"/>
      <c r="F144" s="162">
        <v>45153</v>
      </c>
      <c r="G144" s="86" t="s">
        <v>589</v>
      </c>
      <c r="H144" s="86">
        <v>400</v>
      </c>
      <c r="I144" s="28"/>
    </row>
    <row r="145" spans="1:9" ht="14.25" x14ac:dyDescent="0.2">
      <c r="A145" s="68"/>
      <c r="B145" s="70" t="s">
        <v>221</v>
      </c>
      <c r="C145" s="70">
        <v>500</v>
      </c>
      <c r="D145" s="70">
        <v>6815</v>
      </c>
      <c r="E145" s="46"/>
      <c r="F145" s="163">
        <v>45153</v>
      </c>
      <c r="G145" s="86" t="s">
        <v>11</v>
      </c>
      <c r="H145" s="86">
        <v>800</v>
      </c>
      <c r="I145" s="28"/>
    </row>
    <row r="146" spans="1:9" ht="14.25" x14ac:dyDescent="0.2">
      <c r="A146" s="68"/>
      <c r="B146" s="70" t="s">
        <v>222</v>
      </c>
      <c r="C146" s="70">
        <v>500</v>
      </c>
      <c r="D146" s="70">
        <v>6816</v>
      </c>
      <c r="E146" s="46"/>
      <c r="F146" s="162">
        <v>45153</v>
      </c>
      <c r="G146" s="86" t="s">
        <v>590</v>
      </c>
      <c r="H146" s="86">
        <v>60</v>
      </c>
      <c r="I146" s="28"/>
    </row>
    <row r="147" spans="1:9" ht="14.25" x14ac:dyDescent="0.2">
      <c r="A147" s="68"/>
      <c r="B147" s="70" t="s">
        <v>223</v>
      </c>
      <c r="C147" s="70">
        <v>200</v>
      </c>
      <c r="D147" s="70">
        <v>6817</v>
      </c>
      <c r="E147" s="46"/>
      <c r="F147" s="162">
        <v>45153</v>
      </c>
      <c r="G147" s="86" t="s">
        <v>591</v>
      </c>
      <c r="H147" s="86">
        <v>80</v>
      </c>
      <c r="I147" s="28"/>
    </row>
    <row r="148" spans="1:9" ht="14.25" x14ac:dyDescent="0.2">
      <c r="A148" s="68"/>
      <c r="B148" s="70" t="s">
        <v>224</v>
      </c>
      <c r="C148" s="70">
        <v>200</v>
      </c>
      <c r="D148" s="70">
        <v>6818</v>
      </c>
      <c r="E148" s="46"/>
      <c r="F148" s="162">
        <v>45153</v>
      </c>
      <c r="G148" s="86" t="s">
        <v>592</v>
      </c>
      <c r="H148" s="86">
        <v>145</v>
      </c>
      <c r="I148" s="28"/>
    </row>
    <row r="149" spans="1:9" ht="14.25" x14ac:dyDescent="0.2">
      <c r="A149" s="68"/>
      <c r="B149" s="70" t="s">
        <v>225</v>
      </c>
      <c r="C149" s="70">
        <v>2000</v>
      </c>
      <c r="D149" s="70">
        <v>6819</v>
      </c>
      <c r="E149" s="46"/>
      <c r="F149" s="163">
        <v>45148</v>
      </c>
      <c r="G149" s="86" t="s">
        <v>593</v>
      </c>
      <c r="H149" s="86">
        <v>40</v>
      </c>
      <c r="I149" s="28"/>
    </row>
    <row r="150" spans="1:9" ht="14.25" x14ac:dyDescent="0.2">
      <c r="A150" s="68"/>
      <c r="B150" s="70" t="s">
        <v>226</v>
      </c>
      <c r="C150" s="70">
        <v>521</v>
      </c>
      <c r="D150" s="70">
        <v>6820</v>
      </c>
      <c r="E150" s="46"/>
      <c r="F150" s="163">
        <v>45148</v>
      </c>
      <c r="G150" s="86" t="s">
        <v>594</v>
      </c>
      <c r="H150" s="86">
        <v>110</v>
      </c>
      <c r="I150" s="28"/>
    </row>
    <row r="151" spans="1:9" ht="14.25" x14ac:dyDescent="0.2">
      <c r="A151" s="68"/>
      <c r="B151" s="70" t="s">
        <v>227</v>
      </c>
      <c r="C151" s="70">
        <v>200</v>
      </c>
      <c r="D151" s="70">
        <v>6821</v>
      </c>
      <c r="E151" s="46"/>
      <c r="F151" s="163">
        <v>45147</v>
      </c>
      <c r="G151" s="86" t="s">
        <v>595</v>
      </c>
      <c r="H151" s="86">
        <v>25</v>
      </c>
      <c r="I151" s="28"/>
    </row>
    <row r="152" spans="1:9" ht="14.25" x14ac:dyDescent="0.2">
      <c r="A152" s="68"/>
      <c r="B152" s="70" t="s">
        <v>228</v>
      </c>
      <c r="C152" s="70">
        <v>150</v>
      </c>
      <c r="D152" s="70">
        <v>6822</v>
      </c>
      <c r="E152" s="46"/>
      <c r="F152" s="163">
        <v>45147</v>
      </c>
      <c r="G152" s="86" t="s">
        <v>596</v>
      </c>
      <c r="H152" s="86">
        <v>60</v>
      </c>
      <c r="I152" s="28"/>
    </row>
    <row r="153" spans="1:9" ht="14.25" x14ac:dyDescent="0.2">
      <c r="A153" s="68"/>
      <c r="B153" s="70" t="s">
        <v>229</v>
      </c>
      <c r="C153" s="70">
        <v>100</v>
      </c>
      <c r="D153" s="70">
        <v>6823</v>
      </c>
      <c r="E153" s="46"/>
      <c r="F153" s="163">
        <v>45147</v>
      </c>
      <c r="G153" s="86" t="s">
        <v>597</v>
      </c>
      <c r="H153" s="86">
        <v>50</v>
      </c>
      <c r="I153" s="28"/>
    </row>
    <row r="154" spans="1:9" ht="14.25" x14ac:dyDescent="0.2">
      <c r="A154" s="68"/>
      <c r="B154" s="70" t="s">
        <v>230</v>
      </c>
      <c r="C154" s="70">
        <v>100</v>
      </c>
      <c r="D154" s="70">
        <v>6824</v>
      </c>
      <c r="E154" s="46"/>
      <c r="F154" s="163">
        <v>45147</v>
      </c>
      <c r="G154" s="86" t="s">
        <v>598</v>
      </c>
      <c r="H154" s="86">
        <v>40</v>
      </c>
      <c r="I154" s="28"/>
    </row>
    <row r="155" spans="1:9" ht="14.25" x14ac:dyDescent="0.2">
      <c r="A155" s="68"/>
      <c r="B155" s="70" t="s">
        <v>231</v>
      </c>
      <c r="C155" s="70">
        <v>200</v>
      </c>
      <c r="D155" s="70">
        <v>6825</v>
      </c>
      <c r="E155" s="46"/>
      <c r="F155" s="163">
        <v>45147</v>
      </c>
      <c r="G155" s="86" t="s">
        <v>599</v>
      </c>
      <c r="H155" s="86">
        <v>16</v>
      </c>
      <c r="I155" s="28"/>
    </row>
    <row r="156" spans="1:9" ht="14.25" x14ac:dyDescent="0.2">
      <c r="A156" s="68"/>
      <c r="B156" s="70" t="s">
        <v>232</v>
      </c>
      <c r="C156" s="70">
        <v>251</v>
      </c>
      <c r="D156" s="70">
        <v>6826</v>
      </c>
      <c r="E156" s="46"/>
      <c r="F156" s="163">
        <v>45147</v>
      </c>
      <c r="G156" s="86" t="s">
        <v>600</v>
      </c>
      <c r="H156" s="86">
        <v>15</v>
      </c>
      <c r="I156" s="28"/>
    </row>
    <row r="157" spans="1:9" ht="14.25" x14ac:dyDescent="0.2">
      <c r="A157" s="68"/>
      <c r="B157" s="70" t="s">
        <v>233</v>
      </c>
      <c r="C157" s="70">
        <v>100</v>
      </c>
      <c r="D157" s="70">
        <v>6827</v>
      </c>
      <c r="E157" s="46"/>
      <c r="F157" s="163">
        <v>45147</v>
      </c>
      <c r="G157" s="86" t="s">
        <v>601</v>
      </c>
      <c r="H157" s="86">
        <v>60</v>
      </c>
      <c r="I157" s="28"/>
    </row>
    <row r="158" spans="1:9" ht="14.25" x14ac:dyDescent="0.2">
      <c r="A158" s="68"/>
      <c r="B158" s="70" t="s">
        <v>234</v>
      </c>
      <c r="C158" s="70">
        <v>300</v>
      </c>
      <c r="D158" s="70">
        <v>6828</v>
      </c>
      <c r="E158" s="46"/>
      <c r="F158" s="163">
        <v>45147</v>
      </c>
      <c r="G158" s="86" t="s">
        <v>602</v>
      </c>
      <c r="H158" s="86">
        <v>55</v>
      </c>
      <c r="I158" s="28"/>
    </row>
    <row r="159" spans="1:9" ht="14.25" x14ac:dyDescent="0.2">
      <c r="A159" s="68"/>
      <c r="B159" s="70" t="s">
        <v>235</v>
      </c>
      <c r="C159" s="70">
        <v>100</v>
      </c>
      <c r="D159" s="70">
        <v>6829</v>
      </c>
      <c r="E159" s="46"/>
      <c r="F159" s="163">
        <v>45147</v>
      </c>
      <c r="G159" s="86" t="s">
        <v>603</v>
      </c>
      <c r="H159" s="86">
        <v>80</v>
      </c>
      <c r="I159" s="28"/>
    </row>
    <row r="160" spans="1:9" ht="14.25" x14ac:dyDescent="0.2">
      <c r="A160" s="68"/>
      <c r="B160" s="70" t="s">
        <v>16</v>
      </c>
      <c r="C160" s="70">
        <v>100</v>
      </c>
      <c r="D160" s="70">
        <v>6830</v>
      </c>
      <c r="E160" s="46"/>
      <c r="F160" s="163">
        <v>45147</v>
      </c>
      <c r="G160" s="86" t="s">
        <v>604</v>
      </c>
      <c r="H160" s="86">
        <v>50</v>
      </c>
      <c r="I160" s="28"/>
    </row>
    <row r="161" spans="1:9" ht="14.25" x14ac:dyDescent="0.2">
      <c r="A161" s="68"/>
      <c r="B161" s="70" t="s">
        <v>236</v>
      </c>
      <c r="C161" s="70">
        <v>100</v>
      </c>
      <c r="D161" s="70">
        <v>6831</v>
      </c>
      <c r="E161" s="46"/>
      <c r="F161" s="33">
        <v>45171</v>
      </c>
      <c r="G161" s="28" t="s">
        <v>605</v>
      </c>
      <c r="H161" s="28">
        <v>2000</v>
      </c>
      <c r="I161" s="5"/>
    </row>
    <row r="162" spans="1:9" ht="14.25" x14ac:dyDescent="0.2">
      <c r="A162" s="68"/>
      <c r="B162" s="70" t="s">
        <v>237</v>
      </c>
      <c r="C162" s="70">
        <v>100</v>
      </c>
      <c r="D162" s="70">
        <v>6832</v>
      </c>
      <c r="E162" s="46"/>
      <c r="F162" s="31">
        <v>45153</v>
      </c>
      <c r="G162" s="28" t="s">
        <v>606</v>
      </c>
      <c r="H162" s="28">
        <v>630</v>
      </c>
      <c r="I162" s="5"/>
    </row>
    <row r="163" spans="1:9" ht="14.25" x14ac:dyDescent="0.2">
      <c r="A163" s="68"/>
      <c r="B163" s="70" t="s">
        <v>238</v>
      </c>
      <c r="C163" s="70">
        <v>100</v>
      </c>
      <c r="D163" s="70">
        <v>6833</v>
      </c>
      <c r="E163" s="46"/>
      <c r="F163" s="31">
        <v>45153</v>
      </c>
      <c r="G163" s="28" t="s">
        <v>607</v>
      </c>
      <c r="H163" s="28">
        <v>600</v>
      </c>
      <c r="I163" s="5"/>
    </row>
    <row r="164" spans="1:9" ht="14.25" x14ac:dyDescent="0.2">
      <c r="A164" s="68"/>
      <c r="B164" s="70" t="s">
        <v>239</v>
      </c>
      <c r="C164" s="70">
        <v>100</v>
      </c>
      <c r="D164" s="70">
        <v>6834</v>
      </c>
      <c r="E164" s="46"/>
      <c r="F164" s="31">
        <v>45153</v>
      </c>
      <c r="G164" s="28" t="s">
        <v>608</v>
      </c>
      <c r="H164" s="28">
        <v>100</v>
      </c>
      <c r="I164" s="5"/>
    </row>
    <row r="165" spans="1:9" ht="14.25" x14ac:dyDescent="0.2">
      <c r="A165" s="68"/>
      <c r="B165" s="70" t="s">
        <v>233</v>
      </c>
      <c r="C165" s="70">
        <v>100</v>
      </c>
      <c r="D165" s="70">
        <v>6835</v>
      </c>
      <c r="E165" s="46"/>
      <c r="F165" s="31">
        <v>45153</v>
      </c>
      <c r="G165" s="28" t="s">
        <v>609</v>
      </c>
      <c r="H165" s="28">
        <v>132</v>
      </c>
      <c r="I165" s="5"/>
    </row>
    <row r="166" spans="1:9" ht="14.25" x14ac:dyDescent="0.2">
      <c r="A166" s="68"/>
      <c r="B166" s="70" t="s">
        <v>240</v>
      </c>
      <c r="C166" s="70">
        <v>100</v>
      </c>
      <c r="D166" s="70">
        <v>6836</v>
      </c>
      <c r="E166" s="46"/>
      <c r="F166" s="31">
        <v>45153</v>
      </c>
      <c r="G166" s="28" t="s">
        <v>610</v>
      </c>
      <c r="H166" s="28">
        <v>80</v>
      </c>
      <c r="I166" s="5"/>
    </row>
    <row r="167" spans="1:9" ht="14.25" x14ac:dyDescent="0.2">
      <c r="A167" s="68"/>
      <c r="B167" s="70" t="s">
        <v>241</v>
      </c>
      <c r="C167" s="70">
        <v>100</v>
      </c>
      <c r="D167" s="70">
        <v>6837</v>
      </c>
      <c r="E167" s="46"/>
      <c r="F167" s="31">
        <v>45153</v>
      </c>
      <c r="G167" s="28" t="s">
        <v>7</v>
      </c>
      <c r="H167" s="28">
        <v>70</v>
      </c>
      <c r="I167" s="5"/>
    </row>
    <row r="168" spans="1:9" ht="15" x14ac:dyDescent="0.2">
      <c r="A168" s="68"/>
      <c r="B168" s="70" t="s">
        <v>17</v>
      </c>
      <c r="C168" s="70">
        <v>100</v>
      </c>
      <c r="D168" s="70">
        <v>6838</v>
      </c>
      <c r="E168" s="46"/>
      <c r="F168" s="134">
        <v>45357</v>
      </c>
      <c r="G168" s="111" t="s">
        <v>857</v>
      </c>
      <c r="H168" s="112">
        <v>10850</v>
      </c>
      <c r="I168" s="5"/>
    </row>
    <row r="169" spans="1:9" ht="15" x14ac:dyDescent="0.2">
      <c r="A169" s="68"/>
      <c r="B169" s="70" t="s">
        <v>18</v>
      </c>
      <c r="C169" s="70">
        <v>100</v>
      </c>
      <c r="D169" s="70">
        <v>6839</v>
      </c>
      <c r="E169" s="46"/>
      <c r="F169" s="134">
        <v>45356</v>
      </c>
      <c r="G169" s="96" t="s">
        <v>858</v>
      </c>
      <c r="H169" s="112">
        <v>7200</v>
      </c>
      <c r="I169" s="5"/>
    </row>
    <row r="170" spans="1:9" ht="15" x14ac:dyDescent="0.2">
      <c r="A170" s="68"/>
      <c r="B170" s="70" t="s">
        <v>242</v>
      </c>
      <c r="C170" s="70">
        <v>100</v>
      </c>
      <c r="D170" s="70">
        <v>6840</v>
      </c>
      <c r="E170" s="46"/>
      <c r="F170" s="134">
        <v>45355</v>
      </c>
      <c r="G170" s="96" t="s">
        <v>859</v>
      </c>
      <c r="H170" s="112">
        <v>7100</v>
      </c>
      <c r="I170" s="5"/>
    </row>
    <row r="171" spans="1:9" ht="15" x14ac:dyDescent="0.2">
      <c r="A171" s="68"/>
      <c r="B171" s="70" t="s">
        <v>243</v>
      </c>
      <c r="C171" s="70">
        <v>100</v>
      </c>
      <c r="D171" s="70">
        <v>6841</v>
      </c>
      <c r="E171" s="46"/>
      <c r="F171" s="134">
        <v>45334</v>
      </c>
      <c r="G171" s="96" t="s">
        <v>860</v>
      </c>
      <c r="H171" s="112">
        <v>37000</v>
      </c>
      <c r="I171" s="5"/>
    </row>
    <row r="172" spans="1:9" ht="15" x14ac:dyDescent="0.2">
      <c r="A172" s="68"/>
      <c r="B172" s="70" t="s">
        <v>244</v>
      </c>
      <c r="C172" s="70">
        <v>50</v>
      </c>
      <c r="D172" s="70">
        <v>6842</v>
      </c>
      <c r="E172" s="46"/>
      <c r="F172" s="134">
        <v>45323</v>
      </c>
      <c r="G172" s="96" t="s">
        <v>861</v>
      </c>
      <c r="H172" s="112">
        <v>13250</v>
      </c>
      <c r="I172" s="5"/>
    </row>
    <row r="173" spans="1:9" ht="15" x14ac:dyDescent="0.2">
      <c r="A173" s="68"/>
      <c r="B173" s="70" t="s">
        <v>8</v>
      </c>
      <c r="C173" s="70">
        <v>100</v>
      </c>
      <c r="D173" s="70">
        <v>6843</v>
      </c>
      <c r="E173" s="46"/>
      <c r="F173" s="110">
        <v>45305</v>
      </c>
      <c r="G173" s="96" t="s">
        <v>862</v>
      </c>
      <c r="H173" s="113">
        <v>12.98</v>
      </c>
      <c r="I173" s="5"/>
    </row>
    <row r="174" spans="1:9" ht="15" x14ac:dyDescent="0.2">
      <c r="A174" s="68"/>
      <c r="B174" s="70" t="s">
        <v>245</v>
      </c>
      <c r="C174" s="70">
        <v>50</v>
      </c>
      <c r="D174" s="70">
        <v>6844</v>
      </c>
      <c r="E174" s="46"/>
      <c r="F174" s="135">
        <v>45293</v>
      </c>
      <c r="G174" s="179" t="s">
        <v>863</v>
      </c>
      <c r="H174" s="115">
        <v>8000</v>
      </c>
      <c r="I174" s="5"/>
    </row>
    <row r="175" spans="1:9" ht="15" x14ac:dyDescent="0.2">
      <c r="A175" s="68"/>
      <c r="B175" s="70" t="s">
        <v>246</v>
      </c>
      <c r="C175" s="70">
        <v>100</v>
      </c>
      <c r="D175" s="70">
        <v>6845</v>
      </c>
      <c r="E175" s="46"/>
      <c r="F175" s="134">
        <v>45278</v>
      </c>
      <c r="G175" s="96" t="s">
        <v>864</v>
      </c>
      <c r="H175" s="97">
        <v>6400</v>
      </c>
      <c r="I175" s="5"/>
    </row>
    <row r="176" spans="1:9" ht="15" x14ac:dyDescent="0.2">
      <c r="A176" s="68"/>
      <c r="B176" s="70" t="s">
        <v>247</v>
      </c>
      <c r="C176" s="70">
        <v>100</v>
      </c>
      <c r="D176" s="70">
        <v>6846</v>
      </c>
      <c r="E176" s="46"/>
      <c r="F176" s="134">
        <v>45272</v>
      </c>
      <c r="G176" s="96" t="s">
        <v>865</v>
      </c>
      <c r="H176" s="97">
        <v>8900</v>
      </c>
      <c r="I176" s="5"/>
    </row>
    <row r="177" spans="1:9" ht="15" x14ac:dyDescent="0.2">
      <c r="A177" s="68"/>
      <c r="B177" s="70" t="s">
        <v>248</v>
      </c>
      <c r="C177" s="70">
        <v>100</v>
      </c>
      <c r="D177" s="70">
        <v>6847</v>
      </c>
      <c r="E177" s="46"/>
      <c r="F177" s="165">
        <v>45231</v>
      </c>
      <c r="G177" s="96" t="s">
        <v>866</v>
      </c>
      <c r="H177" s="97">
        <v>6300</v>
      </c>
      <c r="I177" s="5"/>
    </row>
    <row r="178" spans="1:9" ht="15" x14ac:dyDescent="0.2">
      <c r="A178" s="68"/>
      <c r="B178" s="70" t="s">
        <v>9</v>
      </c>
      <c r="C178" s="70">
        <v>250</v>
      </c>
      <c r="D178" s="70">
        <v>6848</v>
      </c>
      <c r="E178" s="46"/>
      <c r="F178" s="166">
        <v>45235</v>
      </c>
      <c r="G178" s="96" t="s">
        <v>867</v>
      </c>
      <c r="H178" s="96">
        <v>200</v>
      </c>
      <c r="I178" s="5"/>
    </row>
    <row r="179" spans="1:9" ht="15" x14ac:dyDescent="0.2">
      <c r="A179" s="68"/>
      <c r="B179" s="70" t="s">
        <v>249</v>
      </c>
      <c r="C179" s="70">
        <v>151</v>
      </c>
      <c r="D179" s="70">
        <v>6849</v>
      </c>
      <c r="E179" s="46"/>
      <c r="F179" s="166">
        <v>45235</v>
      </c>
      <c r="G179" s="96" t="s">
        <v>868</v>
      </c>
      <c r="H179" s="96">
        <v>200</v>
      </c>
      <c r="I179" s="5"/>
    </row>
    <row r="180" spans="1:9" ht="15" x14ac:dyDescent="0.2">
      <c r="A180" s="68"/>
      <c r="B180" s="70" t="s">
        <v>250</v>
      </c>
      <c r="C180" s="70">
        <v>100</v>
      </c>
      <c r="D180" s="70">
        <v>6850</v>
      </c>
      <c r="E180" s="46"/>
      <c r="F180" s="166">
        <v>45235</v>
      </c>
      <c r="G180" s="96" t="s">
        <v>869</v>
      </c>
      <c r="H180" s="96">
        <v>930</v>
      </c>
      <c r="I180" s="5"/>
    </row>
    <row r="181" spans="1:9" ht="15" x14ac:dyDescent="0.2">
      <c r="A181" s="68"/>
      <c r="B181" s="70" t="s">
        <v>251</v>
      </c>
      <c r="C181" s="70">
        <v>150</v>
      </c>
      <c r="D181" s="70">
        <v>6851</v>
      </c>
      <c r="E181" s="46"/>
      <c r="F181" s="166">
        <v>45235</v>
      </c>
      <c r="G181" s="96" t="s">
        <v>870</v>
      </c>
      <c r="H181" s="96">
        <v>820</v>
      </c>
      <c r="I181" s="5"/>
    </row>
    <row r="182" spans="1:9" ht="15" x14ac:dyDescent="0.2">
      <c r="A182" s="68"/>
      <c r="B182" s="70" t="s">
        <v>252</v>
      </c>
      <c r="C182" s="70">
        <v>500</v>
      </c>
      <c r="D182" s="70">
        <v>6852</v>
      </c>
      <c r="E182" s="46"/>
      <c r="F182" s="166">
        <v>45235</v>
      </c>
      <c r="G182" s="96" t="s">
        <v>871</v>
      </c>
      <c r="H182" s="96">
        <v>150</v>
      </c>
      <c r="I182" s="5"/>
    </row>
    <row r="183" spans="1:9" ht="15" x14ac:dyDescent="0.2">
      <c r="A183" s="68"/>
      <c r="B183" s="70" t="s">
        <v>253</v>
      </c>
      <c r="C183" s="70">
        <v>500</v>
      </c>
      <c r="D183" s="70">
        <v>6853</v>
      </c>
      <c r="E183" s="46"/>
      <c r="F183" s="166">
        <v>45235</v>
      </c>
      <c r="G183" s="96" t="s">
        <v>872</v>
      </c>
      <c r="H183" s="96">
        <v>70</v>
      </c>
      <c r="I183" s="5"/>
    </row>
    <row r="184" spans="1:9" ht="15" x14ac:dyDescent="0.2">
      <c r="A184" s="68"/>
      <c r="B184" s="70" t="s">
        <v>254</v>
      </c>
      <c r="C184" s="70">
        <v>100</v>
      </c>
      <c r="D184" s="70">
        <v>6854</v>
      </c>
      <c r="E184" s="46"/>
      <c r="F184" s="166">
        <v>45233</v>
      </c>
      <c r="G184" s="96" t="s">
        <v>1012</v>
      </c>
      <c r="H184" s="96">
        <v>280</v>
      </c>
      <c r="I184" s="5" t="s">
        <v>873</v>
      </c>
    </row>
    <row r="185" spans="1:9" ht="15" x14ac:dyDescent="0.2">
      <c r="A185" s="68"/>
      <c r="B185" s="70" t="s">
        <v>19</v>
      </c>
      <c r="C185" s="70">
        <v>200</v>
      </c>
      <c r="D185" s="70">
        <v>6855</v>
      </c>
      <c r="E185" s="46"/>
      <c r="F185" s="166">
        <v>45238</v>
      </c>
      <c r="G185" s="96" t="s">
        <v>1013</v>
      </c>
      <c r="H185" s="96">
        <v>80</v>
      </c>
      <c r="I185" s="5" t="s">
        <v>873</v>
      </c>
    </row>
    <row r="186" spans="1:9" ht="15" x14ac:dyDescent="0.2">
      <c r="A186" s="68"/>
      <c r="B186" s="70" t="s">
        <v>255</v>
      </c>
      <c r="C186" s="70">
        <v>200</v>
      </c>
      <c r="D186" s="70">
        <v>6701</v>
      </c>
      <c r="E186" s="46"/>
      <c r="F186" s="166">
        <v>45258</v>
      </c>
      <c r="G186" s="96" t="s">
        <v>1014</v>
      </c>
      <c r="H186" s="96">
        <v>80</v>
      </c>
      <c r="I186" s="5" t="s">
        <v>873</v>
      </c>
    </row>
    <row r="187" spans="1:9" ht="15" x14ac:dyDescent="0.2">
      <c r="A187" s="68"/>
      <c r="B187" s="70" t="s">
        <v>256</v>
      </c>
      <c r="C187" s="70">
        <v>50</v>
      </c>
      <c r="D187" s="70">
        <v>6702</v>
      </c>
      <c r="E187" s="46"/>
      <c r="F187" s="166">
        <v>45261</v>
      </c>
      <c r="G187" s="96" t="s">
        <v>1015</v>
      </c>
      <c r="H187" s="96">
        <v>200</v>
      </c>
      <c r="I187" s="5" t="s">
        <v>873</v>
      </c>
    </row>
    <row r="188" spans="1:9" ht="15" x14ac:dyDescent="0.2">
      <c r="A188" s="68"/>
      <c r="B188" s="70" t="s">
        <v>257</v>
      </c>
      <c r="C188" s="70">
        <v>100</v>
      </c>
      <c r="D188" s="70">
        <v>6703</v>
      </c>
      <c r="E188" s="46"/>
      <c r="F188" s="166">
        <v>45264</v>
      </c>
      <c r="G188" s="96" t="s">
        <v>1016</v>
      </c>
      <c r="H188" s="96">
        <v>40</v>
      </c>
      <c r="I188" s="5" t="s">
        <v>873</v>
      </c>
    </row>
    <row r="189" spans="1:9" ht="15" x14ac:dyDescent="0.2">
      <c r="A189" s="68"/>
      <c r="B189" s="70" t="s">
        <v>258</v>
      </c>
      <c r="C189" s="70">
        <v>50</v>
      </c>
      <c r="D189" s="70">
        <v>6704</v>
      </c>
      <c r="E189" s="46"/>
      <c r="F189" s="166">
        <v>45268</v>
      </c>
      <c r="G189" s="96" t="s">
        <v>1017</v>
      </c>
      <c r="H189" s="96">
        <v>200</v>
      </c>
      <c r="I189" s="5" t="s">
        <v>873</v>
      </c>
    </row>
    <row r="190" spans="1:9" ht="15" x14ac:dyDescent="0.2">
      <c r="A190" s="68"/>
      <c r="B190" s="70" t="s">
        <v>259</v>
      </c>
      <c r="C190" s="70">
        <v>100</v>
      </c>
      <c r="D190" s="70">
        <v>6705</v>
      </c>
      <c r="E190" s="46"/>
      <c r="F190" s="166">
        <v>45271</v>
      </c>
      <c r="G190" s="96" t="s">
        <v>1018</v>
      </c>
      <c r="H190" s="96">
        <v>120</v>
      </c>
      <c r="I190" s="5" t="s">
        <v>873</v>
      </c>
    </row>
    <row r="191" spans="1:9" ht="15" x14ac:dyDescent="0.2">
      <c r="A191" s="68"/>
      <c r="B191" s="70" t="s">
        <v>260</v>
      </c>
      <c r="C191" s="70">
        <v>200</v>
      </c>
      <c r="D191" s="70">
        <v>6706</v>
      </c>
      <c r="E191" s="46"/>
      <c r="F191" s="166">
        <v>45275</v>
      </c>
      <c r="G191" s="96" t="s">
        <v>1019</v>
      </c>
      <c r="H191" s="96">
        <v>240</v>
      </c>
      <c r="I191" s="5" t="s">
        <v>873</v>
      </c>
    </row>
    <row r="192" spans="1:9" ht="15" x14ac:dyDescent="0.2">
      <c r="A192" s="68"/>
      <c r="B192" s="70" t="s">
        <v>261</v>
      </c>
      <c r="C192" s="70">
        <v>100</v>
      </c>
      <c r="D192" s="70">
        <v>6707</v>
      </c>
      <c r="E192" s="46"/>
      <c r="F192" s="166">
        <v>45278</v>
      </c>
      <c r="G192" s="96" t="s">
        <v>1020</v>
      </c>
      <c r="H192" s="96">
        <v>120</v>
      </c>
      <c r="I192" s="5" t="s">
        <v>873</v>
      </c>
    </row>
    <row r="193" spans="1:9" ht="15" x14ac:dyDescent="0.2">
      <c r="A193" s="68"/>
      <c r="B193" s="70" t="s">
        <v>262</v>
      </c>
      <c r="C193" s="70">
        <v>50</v>
      </c>
      <c r="D193" s="70">
        <v>6708</v>
      </c>
      <c r="E193" s="46"/>
      <c r="F193" s="166">
        <v>45282</v>
      </c>
      <c r="G193" s="96" t="s">
        <v>1021</v>
      </c>
      <c r="H193" s="96">
        <v>160</v>
      </c>
      <c r="I193" s="5" t="s">
        <v>873</v>
      </c>
    </row>
    <row r="194" spans="1:9" ht="15" x14ac:dyDescent="0.2">
      <c r="A194" s="68"/>
      <c r="B194" s="70" t="s">
        <v>263</v>
      </c>
      <c r="C194" s="70">
        <v>101</v>
      </c>
      <c r="D194" s="70">
        <v>6709</v>
      </c>
      <c r="E194" s="46"/>
      <c r="F194" s="166">
        <v>45289</v>
      </c>
      <c r="G194" s="96" t="s">
        <v>1022</v>
      </c>
      <c r="H194" s="96">
        <v>200</v>
      </c>
      <c r="I194" s="5" t="s">
        <v>873</v>
      </c>
    </row>
    <row r="195" spans="1:9" ht="15" x14ac:dyDescent="0.2">
      <c r="A195" s="68"/>
      <c r="B195" s="70" t="s">
        <v>264</v>
      </c>
      <c r="C195" s="70">
        <v>100</v>
      </c>
      <c r="D195" s="70">
        <v>6710</v>
      </c>
      <c r="E195" s="46"/>
      <c r="F195" s="167">
        <v>45285</v>
      </c>
      <c r="G195" s="96" t="s">
        <v>874</v>
      </c>
      <c r="H195" s="96">
        <v>500</v>
      </c>
      <c r="I195" s="5"/>
    </row>
    <row r="196" spans="1:9" ht="15" x14ac:dyDescent="0.2">
      <c r="A196" s="68"/>
      <c r="B196" s="70" t="s">
        <v>265</v>
      </c>
      <c r="C196" s="70">
        <v>100</v>
      </c>
      <c r="D196" s="70">
        <v>6711</v>
      </c>
      <c r="E196" s="46"/>
      <c r="F196" s="166">
        <v>45285</v>
      </c>
      <c r="G196" s="96" t="s">
        <v>875</v>
      </c>
      <c r="H196" s="96">
        <v>1400</v>
      </c>
      <c r="I196" s="5"/>
    </row>
    <row r="197" spans="1:9" ht="15" x14ac:dyDescent="0.2">
      <c r="A197" s="68"/>
      <c r="B197" s="70" t="s">
        <v>266</v>
      </c>
      <c r="C197" s="70">
        <v>100</v>
      </c>
      <c r="D197" s="70">
        <v>6712</v>
      </c>
      <c r="E197" s="46"/>
      <c r="F197" s="166">
        <v>45285</v>
      </c>
      <c r="G197" s="96" t="s">
        <v>876</v>
      </c>
      <c r="H197" s="96">
        <v>500</v>
      </c>
      <c r="I197" s="5"/>
    </row>
    <row r="198" spans="1:9" ht="15" x14ac:dyDescent="0.2">
      <c r="A198" s="68"/>
      <c r="B198" s="70" t="s">
        <v>267</v>
      </c>
      <c r="C198" s="70">
        <v>200</v>
      </c>
      <c r="D198" s="70">
        <v>6713</v>
      </c>
      <c r="E198" s="46"/>
      <c r="F198" s="166">
        <v>45285</v>
      </c>
      <c r="G198" s="96" t="s">
        <v>877</v>
      </c>
      <c r="H198" s="96">
        <v>300</v>
      </c>
      <c r="I198" s="5"/>
    </row>
    <row r="199" spans="1:9" ht="15" x14ac:dyDescent="0.2">
      <c r="A199" s="68"/>
      <c r="B199" s="70" t="s">
        <v>268</v>
      </c>
      <c r="C199" s="70">
        <v>100</v>
      </c>
      <c r="D199" s="70">
        <v>6714</v>
      </c>
      <c r="E199" s="46"/>
      <c r="F199" s="166">
        <v>45285</v>
      </c>
      <c r="G199" s="96" t="s">
        <v>878</v>
      </c>
      <c r="H199" s="96">
        <v>120</v>
      </c>
      <c r="I199" s="5"/>
    </row>
    <row r="200" spans="1:9" ht="15" x14ac:dyDescent="0.2">
      <c r="A200" s="68"/>
      <c r="B200" s="70" t="s">
        <v>39</v>
      </c>
      <c r="C200" s="70">
        <v>50</v>
      </c>
      <c r="D200" s="70">
        <v>6715</v>
      </c>
      <c r="E200" s="46"/>
      <c r="F200" s="166">
        <v>45285</v>
      </c>
      <c r="G200" s="96" t="s">
        <v>879</v>
      </c>
      <c r="H200" s="96">
        <v>1300</v>
      </c>
      <c r="I200" s="5"/>
    </row>
    <row r="201" spans="1:9" ht="15" x14ac:dyDescent="0.2">
      <c r="A201" s="68"/>
      <c r="B201" s="70" t="s">
        <v>269</v>
      </c>
      <c r="C201" s="70">
        <v>50</v>
      </c>
      <c r="D201" s="70">
        <v>6716</v>
      </c>
      <c r="E201" s="46"/>
      <c r="F201" s="134">
        <v>45271</v>
      </c>
      <c r="G201" s="96" t="s">
        <v>880</v>
      </c>
      <c r="H201" s="96">
        <v>4000</v>
      </c>
      <c r="I201" s="5"/>
    </row>
    <row r="202" spans="1:9" ht="15" x14ac:dyDescent="0.2">
      <c r="A202" s="68"/>
      <c r="B202" s="70" t="s">
        <v>270</v>
      </c>
      <c r="C202" s="70">
        <v>50</v>
      </c>
      <c r="D202" s="70">
        <v>6717</v>
      </c>
      <c r="E202" s="46"/>
      <c r="F202" s="134">
        <v>45271</v>
      </c>
      <c r="G202" s="96" t="s">
        <v>881</v>
      </c>
      <c r="H202" s="96">
        <v>1500</v>
      </c>
      <c r="I202" s="5"/>
    </row>
    <row r="203" spans="1:9" ht="15" x14ac:dyDescent="0.2">
      <c r="A203" s="68"/>
      <c r="B203" s="70" t="s">
        <v>28</v>
      </c>
      <c r="C203" s="70">
        <v>200</v>
      </c>
      <c r="D203" s="70">
        <v>6718</v>
      </c>
      <c r="E203" s="46"/>
      <c r="F203" s="167">
        <v>45281</v>
      </c>
      <c r="G203" s="96" t="s">
        <v>882</v>
      </c>
      <c r="H203" s="96">
        <v>200</v>
      </c>
      <c r="I203" s="5"/>
    </row>
    <row r="204" spans="1:9" ht="15" x14ac:dyDescent="0.2">
      <c r="A204" s="68"/>
      <c r="B204" s="70" t="s">
        <v>271</v>
      </c>
      <c r="C204" s="70">
        <v>50</v>
      </c>
      <c r="D204" s="70">
        <v>6719</v>
      </c>
      <c r="E204" s="46"/>
      <c r="F204" s="167">
        <v>45287</v>
      </c>
      <c r="G204" s="96" t="s">
        <v>883</v>
      </c>
      <c r="H204" s="96">
        <v>560</v>
      </c>
      <c r="I204" s="5"/>
    </row>
    <row r="205" spans="1:9" ht="15" x14ac:dyDescent="0.2">
      <c r="A205" s="68"/>
      <c r="B205" s="70" t="s">
        <v>40</v>
      </c>
      <c r="C205" s="70">
        <v>200</v>
      </c>
      <c r="D205" s="70">
        <v>6720</v>
      </c>
      <c r="E205" s="46"/>
      <c r="F205" s="167">
        <v>45289</v>
      </c>
      <c r="G205" s="96" t="s">
        <v>884</v>
      </c>
      <c r="H205" s="96">
        <v>350</v>
      </c>
      <c r="I205" s="5"/>
    </row>
    <row r="206" spans="1:9" ht="15" x14ac:dyDescent="0.2">
      <c r="A206" s="68"/>
      <c r="B206" s="70" t="s">
        <v>272</v>
      </c>
      <c r="C206" s="70">
        <v>50</v>
      </c>
      <c r="D206" s="70">
        <v>6721</v>
      </c>
      <c r="E206" s="46"/>
      <c r="F206" s="168">
        <v>45261</v>
      </c>
      <c r="G206" s="96" t="s">
        <v>885</v>
      </c>
      <c r="H206" s="96">
        <v>1600</v>
      </c>
      <c r="I206" s="5"/>
    </row>
    <row r="207" spans="1:9" ht="15" x14ac:dyDescent="0.2">
      <c r="A207" s="68"/>
      <c r="B207" s="70" t="s">
        <v>31</v>
      </c>
      <c r="C207" s="70">
        <v>200</v>
      </c>
      <c r="D207" s="70">
        <v>6722</v>
      </c>
      <c r="E207" s="46"/>
      <c r="F207" s="168">
        <v>45261</v>
      </c>
      <c r="G207" s="96" t="s">
        <v>886</v>
      </c>
      <c r="H207" s="96">
        <v>670</v>
      </c>
      <c r="I207" s="5"/>
    </row>
    <row r="208" spans="1:9" ht="15" x14ac:dyDescent="0.2">
      <c r="A208" s="68"/>
      <c r="B208" s="70" t="s">
        <v>273</v>
      </c>
      <c r="C208" s="70">
        <v>100</v>
      </c>
      <c r="D208" s="70">
        <v>6723</v>
      </c>
      <c r="E208" s="46"/>
      <c r="F208" s="168">
        <v>45261</v>
      </c>
      <c r="G208" s="96" t="s">
        <v>887</v>
      </c>
      <c r="H208" s="96">
        <v>200</v>
      </c>
      <c r="I208" s="5"/>
    </row>
    <row r="209" spans="1:9" ht="15" x14ac:dyDescent="0.2">
      <c r="A209" s="68"/>
      <c r="B209" s="70" t="s">
        <v>274</v>
      </c>
      <c r="C209" s="70">
        <v>50</v>
      </c>
      <c r="D209" s="70">
        <v>6724</v>
      </c>
      <c r="E209" s="46"/>
      <c r="F209" s="166">
        <v>45261</v>
      </c>
      <c r="G209" s="96" t="s">
        <v>1023</v>
      </c>
      <c r="H209" s="96">
        <v>100</v>
      </c>
      <c r="I209" s="5"/>
    </row>
    <row r="210" spans="1:9" ht="15.75" x14ac:dyDescent="0.2">
      <c r="A210" s="68"/>
      <c r="B210" s="70" t="s">
        <v>275</v>
      </c>
      <c r="C210" s="70">
        <v>50</v>
      </c>
      <c r="D210" s="70">
        <v>6725</v>
      </c>
      <c r="E210" s="46"/>
      <c r="F210" s="169">
        <v>45310</v>
      </c>
      <c r="G210" s="116" t="s">
        <v>888</v>
      </c>
      <c r="H210" s="116">
        <v>160</v>
      </c>
      <c r="I210" s="5" t="s">
        <v>873</v>
      </c>
    </row>
    <row r="211" spans="1:9" ht="15.75" x14ac:dyDescent="0.2">
      <c r="A211" s="68"/>
      <c r="B211" s="70" t="s">
        <v>276</v>
      </c>
      <c r="C211" s="70">
        <v>100</v>
      </c>
      <c r="D211" s="70">
        <v>6731</v>
      </c>
      <c r="E211" s="46"/>
      <c r="F211" s="169">
        <v>45317</v>
      </c>
      <c r="G211" s="116" t="s">
        <v>889</v>
      </c>
      <c r="H211" s="116">
        <v>250</v>
      </c>
      <c r="I211" s="5"/>
    </row>
    <row r="212" spans="1:9" ht="15.75" x14ac:dyDescent="0.2">
      <c r="A212" s="68"/>
      <c r="B212" s="70" t="s">
        <v>277</v>
      </c>
      <c r="C212" s="70">
        <v>30</v>
      </c>
      <c r="D212" s="70">
        <v>6732</v>
      </c>
      <c r="E212" s="46"/>
      <c r="F212" s="169">
        <v>45317</v>
      </c>
      <c r="G212" s="116" t="s">
        <v>890</v>
      </c>
      <c r="H212" s="116">
        <v>100</v>
      </c>
      <c r="I212" s="5"/>
    </row>
    <row r="213" spans="1:9" ht="15.75" x14ac:dyDescent="0.2">
      <c r="A213" s="68"/>
      <c r="B213" s="70" t="s">
        <v>278</v>
      </c>
      <c r="C213" s="70">
        <v>100</v>
      </c>
      <c r="D213" s="70">
        <v>6733</v>
      </c>
      <c r="E213" s="46"/>
      <c r="F213" s="169">
        <v>45317</v>
      </c>
      <c r="G213" s="116" t="s">
        <v>891</v>
      </c>
      <c r="H213" s="116">
        <v>950</v>
      </c>
      <c r="I213" s="5"/>
    </row>
    <row r="214" spans="1:9" ht="15.75" x14ac:dyDescent="0.2">
      <c r="A214" s="68"/>
      <c r="B214" s="70" t="s">
        <v>279</v>
      </c>
      <c r="C214" s="70">
        <v>100</v>
      </c>
      <c r="D214" s="70">
        <v>6735</v>
      </c>
      <c r="E214" s="46"/>
      <c r="F214" s="169">
        <v>45317</v>
      </c>
      <c r="G214" s="116" t="s">
        <v>892</v>
      </c>
      <c r="H214" s="116">
        <v>1150</v>
      </c>
      <c r="I214" s="5"/>
    </row>
    <row r="215" spans="1:9" ht="15.75" x14ac:dyDescent="0.2">
      <c r="A215" s="68"/>
      <c r="B215" s="70" t="s">
        <v>33</v>
      </c>
      <c r="C215" s="70">
        <v>50</v>
      </c>
      <c r="D215" s="70">
        <v>6747</v>
      </c>
      <c r="E215" s="46"/>
      <c r="F215" s="169">
        <v>45317</v>
      </c>
      <c r="G215" s="116" t="s">
        <v>893</v>
      </c>
      <c r="H215" s="116">
        <v>110</v>
      </c>
      <c r="I215" s="5"/>
    </row>
    <row r="216" spans="1:9" ht="15.75" x14ac:dyDescent="0.2">
      <c r="A216" s="68"/>
      <c r="B216" s="70" t="s">
        <v>30</v>
      </c>
      <c r="C216" s="70">
        <v>100</v>
      </c>
      <c r="D216" s="70">
        <v>6748</v>
      </c>
      <c r="E216" s="46"/>
      <c r="F216" s="169">
        <v>45317</v>
      </c>
      <c r="G216" s="116" t="s">
        <v>894</v>
      </c>
      <c r="H216" s="116">
        <v>200</v>
      </c>
      <c r="I216" s="5"/>
    </row>
    <row r="217" spans="1:9" ht="15.75" x14ac:dyDescent="0.2">
      <c r="A217" s="68"/>
      <c r="B217" s="70" t="s">
        <v>280</v>
      </c>
      <c r="C217" s="70">
        <v>50</v>
      </c>
      <c r="D217" s="70">
        <v>6749</v>
      </c>
      <c r="E217" s="46"/>
      <c r="F217" s="169">
        <v>45317</v>
      </c>
      <c r="G217" s="116" t="s">
        <v>895</v>
      </c>
      <c r="H217" s="116">
        <v>450</v>
      </c>
      <c r="I217" s="5"/>
    </row>
    <row r="218" spans="1:9" ht="15.75" x14ac:dyDescent="0.2">
      <c r="A218" s="68"/>
      <c r="B218" s="70" t="s">
        <v>32</v>
      </c>
      <c r="C218" s="70">
        <v>50</v>
      </c>
      <c r="D218" s="70">
        <v>6750</v>
      </c>
      <c r="E218" s="46"/>
      <c r="F218" s="169">
        <v>45317</v>
      </c>
      <c r="G218" s="116" t="s">
        <v>896</v>
      </c>
      <c r="H218" s="116">
        <v>200</v>
      </c>
      <c r="I218" s="5"/>
    </row>
    <row r="219" spans="1:9" ht="14.25" x14ac:dyDescent="0.2">
      <c r="A219" s="68"/>
      <c r="B219" s="70" t="s">
        <v>281</v>
      </c>
      <c r="C219" s="70">
        <v>50</v>
      </c>
      <c r="D219" s="70">
        <v>6751</v>
      </c>
      <c r="E219" s="5"/>
      <c r="F219" s="170">
        <v>45217</v>
      </c>
      <c r="G219" s="98" t="s">
        <v>897</v>
      </c>
      <c r="H219" s="98">
        <v>135</v>
      </c>
      <c r="I219" s="5"/>
    </row>
    <row r="220" spans="1:9" ht="14.25" x14ac:dyDescent="0.2">
      <c r="A220" s="68"/>
      <c r="B220" s="70" t="s">
        <v>282</v>
      </c>
      <c r="C220" s="70">
        <v>100</v>
      </c>
      <c r="D220" s="70">
        <v>6752</v>
      </c>
      <c r="E220" s="5"/>
      <c r="F220" s="171">
        <v>45236</v>
      </c>
      <c r="G220" s="98" t="s">
        <v>898</v>
      </c>
      <c r="H220" s="98">
        <v>258</v>
      </c>
      <c r="I220" s="5"/>
    </row>
    <row r="221" spans="1:9" ht="14.25" x14ac:dyDescent="0.2">
      <c r="A221" s="68"/>
      <c r="B221" s="70" t="s">
        <v>283</v>
      </c>
      <c r="C221" s="70">
        <v>50</v>
      </c>
      <c r="D221" s="70">
        <v>6753</v>
      </c>
      <c r="E221" s="5"/>
      <c r="F221" s="171">
        <v>45236</v>
      </c>
      <c r="G221" s="98" t="s">
        <v>899</v>
      </c>
      <c r="H221" s="98">
        <v>630</v>
      </c>
      <c r="I221" s="5"/>
    </row>
    <row r="222" spans="1:9" ht="14.25" x14ac:dyDescent="0.2">
      <c r="A222" s="68"/>
      <c r="B222" s="70" t="s">
        <v>36</v>
      </c>
      <c r="C222" s="70">
        <v>50</v>
      </c>
      <c r="D222" s="70">
        <v>6754</v>
      </c>
      <c r="E222" s="5"/>
      <c r="F222" s="171">
        <v>45236</v>
      </c>
      <c r="G222" s="98" t="s">
        <v>900</v>
      </c>
      <c r="H222" s="98">
        <v>400</v>
      </c>
      <c r="I222" s="5"/>
    </row>
    <row r="223" spans="1:9" ht="14.25" x14ac:dyDescent="0.2">
      <c r="A223" s="68"/>
      <c r="B223" s="70" t="s">
        <v>284</v>
      </c>
      <c r="C223" s="70">
        <v>10</v>
      </c>
      <c r="D223" s="70">
        <v>6755</v>
      </c>
      <c r="E223" s="5"/>
      <c r="F223" s="170">
        <v>45237</v>
      </c>
      <c r="G223" s="98" t="s">
        <v>901</v>
      </c>
      <c r="H223" s="98">
        <v>420</v>
      </c>
      <c r="I223" s="5"/>
    </row>
    <row r="224" spans="1:9" ht="14.25" x14ac:dyDescent="0.2">
      <c r="A224" s="68"/>
      <c r="B224" s="70" t="s">
        <v>285</v>
      </c>
      <c r="C224" s="70">
        <v>20</v>
      </c>
      <c r="D224" s="70">
        <v>6756</v>
      </c>
      <c r="E224" s="5"/>
      <c r="F224" s="170">
        <v>45245</v>
      </c>
      <c r="G224" s="98" t="s">
        <v>902</v>
      </c>
      <c r="H224" s="98">
        <v>30</v>
      </c>
      <c r="I224" s="5"/>
    </row>
    <row r="225" spans="1:9" ht="14.25" x14ac:dyDescent="0.2">
      <c r="A225" s="68"/>
      <c r="B225" s="70" t="s">
        <v>29</v>
      </c>
      <c r="C225" s="70">
        <v>50</v>
      </c>
      <c r="D225" s="70">
        <v>6757</v>
      </c>
      <c r="E225" s="5"/>
      <c r="F225" s="170">
        <v>45309</v>
      </c>
      <c r="G225" s="98" t="s">
        <v>903</v>
      </c>
      <c r="H225" s="98">
        <v>75</v>
      </c>
      <c r="I225" s="5"/>
    </row>
    <row r="226" spans="1:9" ht="14.25" x14ac:dyDescent="0.2">
      <c r="A226" s="68"/>
      <c r="B226" s="70" t="s">
        <v>35</v>
      </c>
      <c r="C226" s="70">
        <v>50</v>
      </c>
      <c r="D226" s="70">
        <v>6758</v>
      </c>
      <c r="E226" s="5"/>
      <c r="F226" s="171">
        <v>45317</v>
      </c>
      <c r="G226" s="98" t="s">
        <v>58</v>
      </c>
      <c r="H226" s="98">
        <v>1600</v>
      </c>
      <c r="I226" s="5"/>
    </row>
    <row r="227" spans="1:9" ht="14.25" x14ac:dyDescent="0.2">
      <c r="A227" s="68"/>
      <c r="B227" s="70" t="s">
        <v>286</v>
      </c>
      <c r="C227" s="70">
        <v>20</v>
      </c>
      <c r="D227" s="70">
        <v>6759</v>
      </c>
      <c r="E227" s="5"/>
      <c r="F227" s="171">
        <v>45317</v>
      </c>
      <c r="G227" s="98" t="s">
        <v>904</v>
      </c>
      <c r="H227" s="98">
        <v>147</v>
      </c>
      <c r="I227" s="5"/>
    </row>
    <row r="228" spans="1:9" ht="14.25" x14ac:dyDescent="0.2">
      <c r="A228" s="68"/>
      <c r="B228" s="70" t="s">
        <v>287</v>
      </c>
      <c r="C228" s="70">
        <v>50</v>
      </c>
      <c r="D228" s="70">
        <v>6760</v>
      </c>
      <c r="E228" s="5"/>
      <c r="F228" s="171">
        <v>45317</v>
      </c>
      <c r="G228" s="98" t="s">
        <v>905</v>
      </c>
      <c r="H228" s="98">
        <v>150</v>
      </c>
      <c r="I228" s="5"/>
    </row>
    <row r="229" spans="1:9" ht="14.25" x14ac:dyDescent="0.2">
      <c r="A229" s="68"/>
      <c r="B229" s="70" t="s">
        <v>288</v>
      </c>
      <c r="C229" s="70">
        <v>50</v>
      </c>
      <c r="D229" s="70">
        <v>6761</v>
      </c>
      <c r="E229" s="5"/>
      <c r="F229" s="171">
        <v>45317</v>
      </c>
      <c r="G229" s="98" t="s">
        <v>906</v>
      </c>
      <c r="H229" s="98">
        <v>125</v>
      </c>
      <c r="I229" s="5"/>
    </row>
    <row r="230" spans="1:9" ht="14.25" x14ac:dyDescent="0.2">
      <c r="A230" s="68"/>
      <c r="B230" s="70" t="s">
        <v>289</v>
      </c>
      <c r="C230" s="70">
        <v>50</v>
      </c>
      <c r="D230" s="70">
        <v>6742</v>
      </c>
      <c r="E230" s="5"/>
      <c r="F230" s="171">
        <v>45317</v>
      </c>
      <c r="G230" s="98" t="s">
        <v>907</v>
      </c>
      <c r="H230" s="98">
        <v>120</v>
      </c>
      <c r="I230" s="5"/>
    </row>
    <row r="231" spans="1:9" ht="14.25" x14ac:dyDescent="0.2">
      <c r="A231" s="68"/>
      <c r="B231" s="70" t="s">
        <v>290</v>
      </c>
      <c r="C231" s="70">
        <v>50</v>
      </c>
      <c r="D231" s="70">
        <v>6762</v>
      </c>
      <c r="E231" s="5"/>
      <c r="F231" s="171">
        <v>45317</v>
      </c>
      <c r="G231" s="98" t="s">
        <v>908</v>
      </c>
      <c r="H231" s="98">
        <v>30</v>
      </c>
      <c r="I231" s="5"/>
    </row>
    <row r="232" spans="1:9" ht="14.25" x14ac:dyDescent="0.2">
      <c r="A232" s="68"/>
      <c r="B232" s="70" t="s">
        <v>291</v>
      </c>
      <c r="C232" s="70">
        <v>101</v>
      </c>
      <c r="D232" s="70">
        <v>6763</v>
      </c>
      <c r="E232" s="5"/>
      <c r="F232" s="171">
        <v>45317</v>
      </c>
      <c r="G232" s="98" t="s">
        <v>909</v>
      </c>
      <c r="H232" s="98">
        <v>30</v>
      </c>
      <c r="I232" s="5"/>
    </row>
    <row r="233" spans="1:9" ht="14.25" x14ac:dyDescent="0.2">
      <c r="A233" s="68"/>
      <c r="B233" s="70" t="s">
        <v>292</v>
      </c>
      <c r="C233" s="70">
        <v>50</v>
      </c>
      <c r="D233" s="70">
        <v>6764</v>
      </c>
      <c r="E233" s="5"/>
      <c r="F233" s="172">
        <v>45231</v>
      </c>
      <c r="G233" s="117" t="s">
        <v>910</v>
      </c>
      <c r="H233" s="117">
        <v>53</v>
      </c>
      <c r="I233" s="5"/>
    </row>
    <row r="234" spans="1:9" ht="14.25" x14ac:dyDescent="0.2">
      <c r="A234" s="68"/>
      <c r="B234" s="70" t="s">
        <v>293</v>
      </c>
      <c r="C234" s="70">
        <v>100</v>
      </c>
      <c r="D234" s="70">
        <v>6765</v>
      </c>
      <c r="E234" s="5"/>
      <c r="F234" s="172">
        <v>45231</v>
      </c>
      <c r="G234" s="117" t="s">
        <v>576</v>
      </c>
      <c r="H234" s="117">
        <v>200</v>
      </c>
      <c r="I234" s="5"/>
    </row>
    <row r="235" spans="1:9" ht="14.25" x14ac:dyDescent="0.2">
      <c r="A235" s="68"/>
      <c r="B235" s="70" t="s">
        <v>294</v>
      </c>
      <c r="C235" s="70">
        <v>100</v>
      </c>
      <c r="D235" s="70">
        <v>6766</v>
      </c>
      <c r="E235" s="5"/>
      <c r="F235" s="172">
        <v>45231</v>
      </c>
      <c r="G235" s="117" t="s">
        <v>911</v>
      </c>
      <c r="H235" s="117">
        <v>50</v>
      </c>
      <c r="I235" s="5"/>
    </row>
    <row r="236" spans="1:9" ht="14.25" x14ac:dyDescent="0.2">
      <c r="A236" s="68"/>
      <c r="B236" s="70" t="s">
        <v>295</v>
      </c>
      <c r="C236" s="70">
        <v>50</v>
      </c>
      <c r="D236" s="70">
        <v>6767</v>
      </c>
      <c r="E236" s="5"/>
      <c r="F236" s="173">
        <v>45234</v>
      </c>
      <c r="G236" s="117" t="s">
        <v>912</v>
      </c>
      <c r="H236" s="117">
        <v>100</v>
      </c>
      <c r="I236" s="5"/>
    </row>
    <row r="237" spans="1:9" ht="14.25" x14ac:dyDescent="0.2">
      <c r="A237" s="68"/>
      <c r="B237" s="70" t="s">
        <v>296</v>
      </c>
      <c r="C237" s="70">
        <v>100</v>
      </c>
      <c r="D237" s="70">
        <v>6768</v>
      </c>
      <c r="E237" s="5"/>
      <c r="F237" s="173">
        <v>45234</v>
      </c>
      <c r="G237" s="117" t="s">
        <v>913</v>
      </c>
      <c r="H237" s="117">
        <v>450</v>
      </c>
      <c r="I237" s="5"/>
    </row>
    <row r="238" spans="1:9" ht="14.25" x14ac:dyDescent="0.2">
      <c r="A238" s="68"/>
      <c r="B238" s="70" t="s">
        <v>297</v>
      </c>
      <c r="C238" s="70">
        <v>50</v>
      </c>
      <c r="D238" s="70">
        <v>6769</v>
      </c>
      <c r="E238" s="5"/>
      <c r="F238" s="173">
        <v>45234</v>
      </c>
      <c r="G238" s="117" t="s">
        <v>914</v>
      </c>
      <c r="H238" s="117">
        <v>150</v>
      </c>
      <c r="I238" s="5"/>
    </row>
    <row r="239" spans="1:9" ht="14.25" x14ac:dyDescent="0.2">
      <c r="A239" s="68"/>
      <c r="B239" s="70" t="s">
        <v>298</v>
      </c>
      <c r="C239" s="70">
        <v>50</v>
      </c>
      <c r="D239" s="70">
        <v>6770</v>
      </c>
      <c r="E239" s="5"/>
      <c r="F239" s="173">
        <v>45234</v>
      </c>
      <c r="G239" s="117" t="s">
        <v>915</v>
      </c>
      <c r="H239" s="117">
        <v>320</v>
      </c>
      <c r="I239" s="5"/>
    </row>
    <row r="240" spans="1:9" ht="14.25" x14ac:dyDescent="0.2">
      <c r="A240" s="68"/>
      <c r="B240" s="70" t="s">
        <v>299</v>
      </c>
      <c r="C240" s="70">
        <v>50</v>
      </c>
      <c r="D240" s="70">
        <v>6771</v>
      </c>
      <c r="E240" s="5"/>
      <c r="F240" s="173">
        <v>45234</v>
      </c>
      <c r="G240" s="117" t="s">
        <v>916</v>
      </c>
      <c r="H240" s="117">
        <v>300</v>
      </c>
      <c r="I240" s="5"/>
    </row>
    <row r="241" spans="1:9" ht="14.25" x14ac:dyDescent="0.2">
      <c r="A241" s="68"/>
      <c r="B241" s="70" t="s">
        <v>300</v>
      </c>
      <c r="C241" s="70">
        <v>50</v>
      </c>
      <c r="D241" s="70">
        <v>6772</v>
      </c>
      <c r="E241" s="5"/>
      <c r="F241" s="172">
        <v>45234</v>
      </c>
      <c r="G241" s="117" t="s">
        <v>576</v>
      </c>
      <c r="H241" s="117">
        <v>200</v>
      </c>
      <c r="I241" s="5"/>
    </row>
    <row r="242" spans="1:9" ht="14.25" x14ac:dyDescent="0.2">
      <c r="A242" s="68"/>
      <c r="B242" s="70" t="s">
        <v>301</v>
      </c>
      <c r="C242" s="70">
        <v>100</v>
      </c>
      <c r="D242" s="70">
        <v>6773</v>
      </c>
      <c r="E242" s="5"/>
      <c r="F242" s="173">
        <v>45234</v>
      </c>
      <c r="G242" s="117" t="s">
        <v>917</v>
      </c>
      <c r="H242" s="117">
        <v>450</v>
      </c>
      <c r="I242" s="5"/>
    </row>
    <row r="243" spans="1:9" ht="14.25" x14ac:dyDescent="0.2">
      <c r="A243" s="68"/>
      <c r="B243" s="70" t="s">
        <v>302</v>
      </c>
      <c r="C243" s="70">
        <v>10</v>
      </c>
      <c r="D243" s="70">
        <v>6774</v>
      </c>
      <c r="E243" s="5"/>
      <c r="F243" s="172">
        <v>45234</v>
      </c>
      <c r="G243" s="117" t="s">
        <v>918</v>
      </c>
      <c r="H243" s="117">
        <v>442</v>
      </c>
      <c r="I243" s="5"/>
    </row>
    <row r="244" spans="1:9" ht="14.25" x14ac:dyDescent="0.2">
      <c r="A244" s="68"/>
      <c r="B244" s="70" t="s">
        <v>303</v>
      </c>
      <c r="C244" s="70">
        <v>20</v>
      </c>
      <c r="D244" s="70">
        <v>6775</v>
      </c>
      <c r="E244" s="5"/>
      <c r="F244" s="173">
        <v>45234</v>
      </c>
      <c r="G244" s="117" t="s">
        <v>919</v>
      </c>
      <c r="H244" s="117">
        <v>50</v>
      </c>
      <c r="I244" s="5"/>
    </row>
    <row r="245" spans="1:9" ht="14.25" x14ac:dyDescent="0.2">
      <c r="A245" s="68"/>
      <c r="B245" s="70" t="s">
        <v>27</v>
      </c>
      <c r="C245" s="70">
        <v>100</v>
      </c>
      <c r="D245" s="70">
        <v>6776</v>
      </c>
      <c r="E245" s="5"/>
      <c r="F245" s="173">
        <v>45234</v>
      </c>
      <c r="G245" s="117" t="s">
        <v>920</v>
      </c>
      <c r="H245" s="117">
        <v>30</v>
      </c>
      <c r="I245" s="5"/>
    </row>
    <row r="246" spans="1:9" ht="14.25" x14ac:dyDescent="0.2">
      <c r="A246" s="68"/>
      <c r="B246" s="70" t="s">
        <v>26</v>
      </c>
      <c r="C246" s="70">
        <v>100</v>
      </c>
      <c r="D246" s="70">
        <v>6777</v>
      </c>
      <c r="E246" s="5"/>
      <c r="F246" s="173">
        <v>45234</v>
      </c>
      <c r="G246" s="117" t="s">
        <v>921</v>
      </c>
      <c r="H246" s="117">
        <v>160</v>
      </c>
      <c r="I246" s="5"/>
    </row>
    <row r="247" spans="1:9" ht="14.25" x14ac:dyDescent="0.2">
      <c r="A247" s="68"/>
      <c r="B247" s="70" t="s">
        <v>34</v>
      </c>
      <c r="C247" s="70">
        <v>51</v>
      </c>
      <c r="D247" s="70">
        <v>6778</v>
      </c>
      <c r="E247" s="5"/>
      <c r="F247" s="173">
        <v>45234</v>
      </c>
      <c r="G247" s="117" t="s">
        <v>922</v>
      </c>
      <c r="H247" s="117">
        <v>200</v>
      </c>
      <c r="I247" s="5"/>
    </row>
    <row r="248" spans="1:9" ht="14.25" x14ac:dyDescent="0.2">
      <c r="A248" s="68"/>
      <c r="B248" s="70" t="s">
        <v>304</v>
      </c>
      <c r="C248" s="70">
        <v>20</v>
      </c>
      <c r="D248" s="70">
        <v>6779</v>
      </c>
      <c r="E248" s="5"/>
      <c r="F248" s="173">
        <v>45234</v>
      </c>
      <c r="G248" s="117" t="s">
        <v>923</v>
      </c>
      <c r="H248" s="117">
        <v>100</v>
      </c>
      <c r="I248" s="5"/>
    </row>
    <row r="249" spans="1:9" ht="14.25" x14ac:dyDescent="0.2">
      <c r="A249" s="68"/>
      <c r="B249" s="70" t="s">
        <v>305</v>
      </c>
      <c r="C249" s="70">
        <v>20</v>
      </c>
      <c r="D249" s="70">
        <v>6780</v>
      </c>
      <c r="E249" s="5"/>
      <c r="F249" s="172">
        <v>45234</v>
      </c>
      <c r="G249" s="117" t="s">
        <v>924</v>
      </c>
      <c r="H249" s="117">
        <v>120</v>
      </c>
      <c r="I249" s="5"/>
    </row>
    <row r="250" spans="1:9" ht="14.25" x14ac:dyDescent="0.2">
      <c r="A250" s="68"/>
      <c r="B250" s="70" t="s">
        <v>306</v>
      </c>
      <c r="C250" s="70">
        <v>30</v>
      </c>
      <c r="D250" s="70">
        <v>6737</v>
      </c>
      <c r="E250" s="5"/>
      <c r="F250" s="173">
        <v>45236</v>
      </c>
      <c r="G250" s="117" t="s">
        <v>925</v>
      </c>
      <c r="H250" s="117">
        <v>700</v>
      </c>
      <c r="I250" s="5"/>
    </row>
    <row r="251" spans="1:9" ht="14.25" x14ac:dyDescent="0.2">
      <c r="A251" s="68"/>
      <c r="B251" s="70" t="s">
        <v>307</v>
      </c>
      <c r="C251" s="70">
        <v>100</v>
      </c>
      <c r="D251" s="70">
        <v>6738</v>
      </c>
      <c r="E251" s="5"/>
      <c r="F251" s="173">
        <v>45236</v>
      </c>
      <c r="G251" s="117" t="s">
        <v>926</v>
      </c>
      <c r="H251" s="117">
        <v>550</v>
      </c>
      <c r="I251" s="5"/>
    </row>
    <row r="252" spans="1:9" ht="14.25" x14ac:dyDescent="0.2">
      <c r="A252" s="68"/>
      <c r="B252" s="70" t="s">
        <v>308</v>
      </c>
      <c r="C252" s="70">
        <v>100</v>
      </c>
      <c r="D252" s="70">
        <v>6739</v>
      </c>
      <c r="E252" s="5"/>
      <c r="F252" s="173">
        <v>45236</v>
      </c>
      <c r="G252" s="117" t="s">
        <v>927</v>
      </c>
      <c r="H252" s="117">
        <v>200</v>
      </c>
      <c r="I252" s="5"/>
    </row>
    <row r="253" spans="1:9" ht="14.25" x14ac:dyDescent="0.2">
      <c r="A253" s="68"/>
      <c r="B253" s="70" t="s">
        <v>309</v>
      </c>
      <c r="C253" s="70">
        <v>100</v>
      </c>
      <c r="D253" s="70">
        <v>6743</v>
      </c>
      <c r="E253" s="5"/>
      <c r="F253" s="173">
        <v>45236</v>
      </c>
      <c r="G253" s="117" t="s">
        <v>928</v>
      </c>
      <c r="H253" s="117">
        <v>200</v>
      </c>
      <c r="I253" s="5"/>
    </row>
    <row r="254" spans="1:9" ht="14.25" x14ac:dyDescent="0.2">
      <c r="A254" s="68"/>
      <c r="B254" s="70" t="s">
        <v>310</v>
      </c>
      <c r="C254" s="70">
        <v>200</v>
      </c>
      <c r="D254" s="70">
        <v>6744</v>
      </c>
      <c r="E254" s="5"/>
      <c r="F254" s="173">
        <v>45236</v>
      </c>
      <c r="G254" s="117" t="s">
        <v>929</v>
      </c>
      <c r="H254" s="117">
        <v>60</v>
      </c>
      <c r="I254" s="5"/>
    </row>
    <row r="255" spans="1:9" ht="14.25" x14ac:dyDescent="0.2">
      <c r="A255" s="68"/>
      <c r="B255" s="70" t="s">
        <v>37</v>
      </c>
      <c r="C255" s="70">
        <v>50</v>
      </c>
      <c r="D255" s="70">
        <v>6745</v>
      </c>
      <c r="E255" s="5"/>
      <c r="F255" s="173">
        <v>45236</v>
      </c>
      <c r="G255" s="117" t="s">
        <v>930</v>
      </c>
      <c r="H255" s="117">
        <v>50</v>
      </c>
      <c r="I255" s="5"/>
    </row>
    <row r="256" spans="1:9" ht="14.25" x14ac:dyDescent="0.2">
      <c r="A256" s="68"/>
      <c r="B256" s="70" t="s">
        <v>38</v>
      </c>
      <c r="C256" s="70">
        <v>200</v>
      </c>
      <c r="D256" s="70">
        <v>6746</v>
      </c>
      <c r="E256" s="5"/>
      <c r="F256" s="173">
        <v>45236</v>
      </c>
      <c r="G256" s="117" t="s">
        <v>931</v>
      </c>
      <c r="H256" s="117">
        <v>200</v>
      </c>
      <c r="I256" s="5"/>
    </row>
    <row r="257" spans="1:9" ht="14.25" x14ac:dyDescent="0.2">
      <c r="A257" s="68"/>
      <c r="B257" s="70" t="s">
        <v>311</v>
      </c>
      <c r="C257" s="70">
        <v>200</v>
      </c>
      <c r="D257" s="70">
        <v>6856</v>
      </c>
      <c r="E257" s="47"/>
      <c r="F257" s="173">
        <v>45236</v>
      </c>
      <c r="G257" s="117" t="s">
        <v>932</v>
      </c>
      <c r="H257" s="117">
        <v>150</v>
      </c>
      <c r="I257" s="5"/>
    </row>
    <row r="258" spans="1:9" ht="14.25" x14ac:dyDescent="0.2">
      <c r="A258" s="68"/>
      <c r="B258" s="70" t="s">
        <v>312</v>
      </c>
      <c r="C258" s="70">
        <v>250</v>
      </c>
      <c r="D258" s="70">
        <v>6857</v>
      </c>
      <c r="E258" s="47"/>
      <c r="F258" s="173">
        <v>45236</v>
      </c>
      <c r="G258" s="117" t="s">
        <v>933</v>
      </c>
      <c r="H258" s="117">
        <v>900</v>
      </c>
      <c r="I258" s="5"/>
    </row>
    <row r="259" spans="1:9" ht="14.25" x14ac:dyDescent="0.2">
      <c r="A259" s="68"/>
      <c r="B259" s="70" t="s">
        <v>313</v>
      </c>
      <c r="C259" s="70">
        <v>200</v>
      </c>
      <c r="D259" s="70">
        <v>6858</v>
      </c>
      <c r="E259" s="47"/>
      <c r="F259" s="173">
        <v>45236</v>
      </c>
      <c r="G259" s="117" t="s">
        <v>934</v>
      </c>
      <c r="H259" s="117">
        <v>120</v>
      </c>
      <c r="I259" s="5"/>
    </row>
    <row r="260" spans="1:9" ht="14.25" x14ac:dyDescent="0.2">
      <c r="A260" s="68"/>
      <c r="B260" s="70" t="s">
        <v>314</v>
      </c>
      <c r="C260" s="70">
        <v>251</v>
      </c>
      <c r="D260" s="70">
        <v>6859</v>
      </c>
      <c r="E260" s="47"/>
      <c r="F260" s="173">
        <v>45236</v>
      </c>
      <c r="G260" s="117" t="s">
        <v>935</v>
      </c>
      <c r="H260" s="117">
        <v>170</v>
      </c>
      <c r="I260" s="5"/>
    </row>
    <row r="261" spans="1:9" ht="14.25" x14ac:dyDescent="0.2">
      <c r="A261" s="68"/>
      <c r="B261" s="70" t="s">
        <v>315</v>
      </c>
      <c r="C261" s="70">
        <v>100</v>
      </c>
      <c r="D261" s="70">
        <v>6860</v>
      </c>
      <c r="E261" s="47"/>
      <c r="F261" s="173">
        <v>45236</v>
      </c>
      <c r="G261" s="117" t="s">
        <v>936</v>
      </c>
      <c r="H261" s="117">
        <v>50</v>
      </c>
      <c r="I261" s="5"/>
    </row>
    <row r="262" spans="1:9" ht="14.25" x14ac:dyDescent="0.2">
      <c r="A262" s="68"/>
      <c r="B262" s="70" t="s">
        <v>316</v>
      </c>
      <c r="C262" s="70">
        <v>100</v>
      </c>
      <c r="D262" s="70">
        <v>6861</v>
      </c>
      <c r="E262" s="47"/>
      <c r="F262" s="173">
        <v>45236</v>
      </c>
      <c r="G262" s="117" t="s">
        <v>937</v>
      </c>
      <c r="H262" s="117">
        <v>400</v>
      </c>
      <c r="I262" s="5"/>
    </row>
    <row r="263" spans="1:9" ht="14.25" x14ac:dyDescent="0.2">
      <c r="A263" s="68"/>
      <c r="B263" s="70" t="s">
        <v>317</v>
      </c>
      <c r="C263" s="70">
        <v>100</v>
      </c>
      <c r="D263" s="70">
        <v>6862</v>
      </c>
      <c r="E263" s="47"/>
      <c r="F263" s="173">
        <v>45236</v>
      </c>
      <c r="G263" s="117" t="s">
        <v>938</v>
      </c>
      <c r="H263" s="117">
        <v>65</v>
      </c>
      <c r="I263" s="5"/>
    </row>
    <row r="264" spans="1:9" ht="14.25" x14ac:dyDescent="0.2">
      <c r="A264" s="68"/>
      <c r="B264" s="70" t="s">
        <v>318</v>
      </c>
      <c r="C264" s="70">
        <v>200</v>
      </c>
      <c r="D264" s="70">
        <v>6863</v>
      </c>
      <c r="E264" s="5"/>
      <c r="F264" s="173">
        <v>45236</v>
      </c>
      <c r="G264" s="117" t="s">
        <v>939</v>
      </c>
      <c r="H264" s="117">
        <v>100</v>
      </c>
      <c r="I264" s="5"/>
    </row>
    <row r="265" spans="1:9" ht="14.25" x14ac:dyDescent="0.2">
      <c r="A265" s="68"/>
      <c r="B265" s="70" t="s">
        <v>319</v>
      </c>
      <c r="C265" s="70">
        <v>100</v>
      </c>
      <c r="D265" s="70">
        <v>6864</v>
      </c>
      <c r="E265" s="5"/>
      <c r="F265" s="136">
        <v>45254</v>
      </c>
      <c r="G265" s="117" t="s">
        <v>940</v>
      </c>
      <c r="H265" s="117">
        <v>7450</v>
      </c>
      <c r="I265" s="5"/>
    </row>
    <row r="266" spans="1:9" ht="14.25" x14ac:dyDescent="0.2">
      <c r="A266" s="68"/>
      <c r="B266" s="70" t="s">
        <v>320</v>
      </c>
      <c r="C266" s="70">
        <v>500</v>
      </c>
      <c r="D266" s="70">
        <v>6865</v>
      </c>
      <c r="E266" s="5"/>
      <c r="F266" s="173">
        <v>45258</v>
      </c>
      <c r="G266" s="117" t="s">
        <v>941</v>
      </c>
      <c r="H266" s="117">
        <v>400</v>
      </c>
      <c r="I266" s="5"/>
    </row>
    <row r="267" spans="1:9" ht="14.25" x14ac:dyDescent="0.2">
      <c r="A267" s="68"/>
      <c r="B267" s="70" t="s">
        <v>321</v>
      </c>
      <c r="C267" s="70">
        <v>201</v>
      </c>
      <c r="D267" s="70">
        <v>6866</v>
      </c>
      <c r="E267" s="5"/>
      <c r="F267" s="172">
        <v>45273</v>
      </c>
      <c r="G267" s="117" t="s">
        <v>942</v>
      </c>
      <c r="H267" s="117">
        <v>50</v>
      </c>
      <c r="I267" s="5"/>
    </row>
    <row r="268" spans="1:9" ht="14.25" x14ac:dyDescent="0.2">
      <c r="A268" s="68"/>
      <c r="B268" s="70" t="s">
        <v>322</v>
      </c>
      <c r="C268" s="70">
        <v>450</v>
      </c>
      <c r="D268" s="70">
        <v>6867</v>
      </c>
      <c r="E268" s="5"/>
      <c r="F268" s="174"/>
      <c r="G268" s="117" t="s">
        <v>576</v>
      </c>
      <c r="H268" s="117">
        <v>55</v>
      </c>
      <c r="I268" s="5"/>
    </row>
    <row r="269" spans="1:9" ht="14.25" x14ac:dyDescent="0.2">
      <c r="A269" s="68"/>
      <c r="B269" s="70" t="s">
        <v>20</v>
      </c>
      <c r="C269" s="70">
        <v>100</v>
      </c>
      <c r="D269" s="70">
        <v>6868</v>
      </c>
      <c r="E269" s="5"/>
      <c r="F269" s="136">
        <v>45279</v>
      </c>
      <c r="G269" s="117" t="s">
        <v>943</v>
      </c>
      <c r="H269" s="117">
        <v>3000</v>
      </c>
      <c r="I269" s="5"/>
    </row>
    <row r="270" spans="1:9" ht="14.25" x14ac:dyDescent="0.2">
      <c r="A270" s="68"/>
      <c r="B270" s="70" t="s">
        <v>323</v>
      </c>
      <c r="C270" s="70">
        <v>100</v>
      </c>
      <c r="D270" s="70">
        <v>6869</v>
      </c>
      <c r="E270" s="5"/>
      <c r="F270" s="136">
        <v>45281</v>
      </c>
      <c r="G270" s="117" t="s">
        <v>944</v>
      </c>
      <c r="H270" s="117">
        <v>3400</v>
      </c>
      <c r="I270" s="5"/>
    </row>
    <row r="271" spans="1:9" ht="14.25" x14ac:dyDescent="0.2">
      <c r="A271" s="68"/>
      <c r="B271" s="70" t="s">
        <v>324</v>
      </c>
      <c r="C271" s="70">
        <v>500</v>
      </c>
      <c r="D271" s="70">
        <v>6870</v>
      </c>
      <c r="E271" s="5"/>
      <c r="F271" s="173">
        <v>45290</v>
      </c>
      <c r="G271" s="117" t="s">
        <v>945</v>
      </c>
      <c r="H271" s="117">
        <v>1200</v>
      </c>
      <c r="I271" s="5"/>
    </row>
    <row r="272" spans="1:9" ht="14.25" x14ac:dyDescent="0.2">
      <c r="A272" s="68"/>
      <c r="B272" s="70" t="s">
        <v>325</v>
      </c>
      <c r="C272" s="70">
        <v>200</v>
      </c>
      <c r="D272" s="70">
        <v>6871</v>
      </c>
      <c r="E272" s="5"/>
      <c r="F272" s="173">
        <v>45290</v>
      </c>
      <c r="G272" s="117" t="s">
        <v>946</v>
      </c>
      <c r="H272" s="117">
        <v>700</v>
      </c>
      <c r="I272" s="5"/>
    </row>
    <row r="273" spans="1:9" ht="14.25" x14ac:dyDescent="0.2">
      <c r="A273" s="68"/>
      <c r="B273" s="70" t="s">
        <v>326</v>
      </c>
      <c r="C273" s="70">
        <v>200</v>
      </c>
      <c r="D273" s="70">
        <v>6872</v>
      </c>
      <c r="E273" s="5"/>
      <c r="F273" s="173">
        <v>45290</v>
      </c>
      <c r="G273" s="117" t="s">
        <v>947</v>
      </c>
      <c r="H273" s="117">
        <v>500</v>
      </c>
      <c r="I273" s="5"/>
    </row>
    <row r="274" spans="1:9" ht="14.25" x14ac:dyDescent="0.2">
      <c r="A274" s="68"/>
      <c r="B274" s="70" t="s">
        <v>327</v>
      </c>
      <c r="C274" s="70">
        <v>200</v>
      </c>
      <c r="D274" s="70">
        <v>6873</v>
      </c>
      <c r="E274" s="5"/>
      <c r="F274" s="173">
        <v>45290</v>
      </c>
      <c r="G274" s="117" t="s">
        <v>948</v>
      </c>
      <c r="H274" s="117">
        <v>100</v>
      </c>
      <c r="I274" s="5"/>
    </row>
    <row r="275" spans="1:9" ht="14.25" x14ac:dyDescent="0.2">
      <c r="A275" s="68"/>
      <c r="B275" s="70" t="s">
        <v>328</v>
      </c>
      <c r="C275" s="70">
        <v>200</v>
      </c>
      <c r="D275" s="70">
        <v>6874</v>
      </c>
      <c r="E275" s="5"/>
      <c r="F275" s="175">
        <v>45317</v>
      </c>
      <c r="G275" s="118" t="s">
        <v>907</v>
      </c>
      <c r="H275" s="118">
        <v>200</v>
      </c>
      <c r="I275" s="5"/>
    </row>
    <row r="276" spans="1:9" ht="14.25" x14ac:dyDescent="0.2">
      <c r="A276" s="68"/>
      <c r="B276" s="70" t="s">
        <v>329</v>
      </c>
      <c r="C276" s="70">
        <v>200</v>
      </c>
      <c r="D276" s="70">
        <v>6875</v>
      </c>
      <c r="E276" s="5"/>
      <c r="F276" s="175">
        <v>45317</v>
      </c>
      <c r="G276" s="118" t="s">
        <v>949</v>
      </c>
      <c r="H276" s="118">
        <v>100</v>
      </c>
      <c r="I276" s="5"/>
    </row>
    <row r="277" spans="1:9" ht="14.25" x14ac:dyDescent="0.2">
      <c r="A277" s="68"/>
      <c r="B277" s="70" t="s">
        <v>330</v>
      </c>
      <c r="C277" s="70">
        <v>200</v>
      </c>
      <c r="D277" s="70">
        <v>6876</v>
      </c>
      <c r="E277" s="5"/>
      <c r="F277" s="175">
        <v>45317</v>
      </c>
      <c r="G277" s="118" t="s">
        <v>950</v>
      </c>
      <c r="H277" s="118">
        <v>120</v>
      </c>
      <c r="I277" s="5"/>
    </row>
    <row r="278" spans="1:9" ht="14.25" x14ac:dyDescent="0.2">
      <c r="A278" s="68"/>
      <c r="B278" s="70" t="s">
        <v>41</v>
      </c>
      <c r="C278" s="70">
        <v>500</v>
      </c>
      <c r="D278" s="70">
        <v>6877</v>
      </c>
      <c r="E278" s="5"/>
      <c r="F278" s="175">
        <v>45317</v>
      </c>
      <c r="G278" s="118" t="s">
        <v>951</v>
      </c>
      <c r="H278" s="118">
        <v>150</v>
      </c>
      <c r="I278" s="5"/>
    </row>
    <row r="279" spans="1:9" ht="14.25" x14ac:dyDescent="0.2">
      <c r="A279" s="68"/>
      <c r="B279" s="70" t="s">
        <v>331</v>
      </c>
      <c r="C279" s="70">
        <v>250</v>
      </c>
      <c r="D279" s="70">
        <v>6878</v>
      </c>
      <c r="E279" s="5"/>
      <c r="F279" s="175">
        <v>45317</v>
      </c>
      <c r="G279" s="118" t="s">
        <v>952</v>
      </c>
      <c r="H279" s="118">
        <v>150</v>
      </c>
      <c r="I279" s="5"/>
    </row>
    <row r="280" spans="1:9" ht="14.25" x14ac:dyDescent="0.2">
      <c r="A280" s="68"/>
      <c r="B280" s="70" t="s">
        <v>332</v>
      </c>
      <c r="C280" s="70">
        <v>100</v>
      </c>
      <c r="D280" s="70">
        <v>6879</v>
      </c>
      <c r="E280" s="5"/>
      <c r="F280" s="175">
        <v>45317</v>
      </c>
      <c r="G280" s="118" t="s">
        <v>953</v>
      </c>
      <c r="H280" s="118">
        <v>50</v>
      </c>
      <c r="I280" s="5"/>
    </row>
    <row r="281" spans="1:9" ht="14.25" x14ac:dyDescent="0.2">
      <c r="A281" s="68"/>
      <c r="B281" s="70" t="s">
        <v>333</v>
      </c>
      <c r="C281" s="70">
        <v>200</v>
      </c>
      <c r="D281" s="70">
        <v>6880</v>
      </c>
      <c r="E281" s="5"/>
      <c r="F281" s="175">
        <v>45317</v>
      </c>
      <c r="G281" s="118" t="s">
        <v>954</v>
      </c>
      <c r="H281" s="118">
        <v>100</v>
      </c>
      <c r="I281" s="5"/>
    </row>
    <row r="282" spans="1:9" ht="14.25" x14ac:dyDescent="0.2">
      <c r="A282" s="68"/>
      <c r="B282" s="70" t="s">
        <v>334</v>
      </c>
      <c r="C282" s="70">
        <v>100</v>
      </c>
      <c r="D282" s="70">
        <v>6881</v>
      </c>
      <c r="E282" s="5"/>
      <c r="F282" s="175">
        <v>45317</v>
      </c>
      <c r="G282" s="118" t="s">
        <v>955</v>
      </c>
      <c r="H282" s="118">
        <v>50</v>
      </c>
      <c r="I282" s="5"/>
    </row>
    <row r="283" spans="1:9" ht="14.25" x14ac:dyDescent="0.2">
      <c r="A283" s="68"/>
      <c r="B283" s="70" t="s">
        <v>335</v>
      </c>
      <c r="C283" s="70">
        <v>100</v>
      </c>
      <c r="D283" s="70">
        <v>6882</v>
      </c>
      <c r="E283" s="5"/>
      <c r="F283" s="175">
        <v>45317</v>
      </c>
      <c r="G283" s="118" t="s">
        <v>956</v>
      </c>
      <c r="H283" s="118">
        <v>20</v>
      </c>
      <c r="I283" s="5"/>
    </row>
    <row r="284" spans="1:9" ht="14.25" x14ac:dyDescent="0.2">
      <c r="A284" s="68"/>
      <c r="B284" s="70" t="s">
        <v>336</v>
      </c>
      <c r="C284" s="70">
        <v>101</v>
      </c>
      <c r="D284" s="70">
        <v>6883</v>
      </c>
      <c r="E284" s="5"/>
      <c r="F284" s="175">
        <v>45317</v>
      </c>
      <c r="G284" s="118" t="s">
        <v>957</v>
      </c>
      <c r="H284" s="118">
        <v>80</v>
      </c>
      <c r="I284" s="5"/>
    </row>
    <row r="285" spans="1:9" ht="14.25" x14ac:dyDescent="0.2">
      <c r="A285" s="68"/>
      <c r="B285" s="70" t="s">
        <v>337</v>
      </c>
      <c r="C285" s="70">
        <v>100</v>
      </c>
      <c r="D285" s="70">
        <v>6884</v>
      </c>
      <c r="E285" s="5"/>
      <c r="F285" s="137">
        <v>45202</v>
      </c>
      <c r="G285" s="98" t="s">
        <v>605</v>
      </c>
      <c r="H285" s="98">
        <v>4250</v>
      </c>
      <c r="I285" s="5"/>
    </row>
    <row r="286" spans="1:9" ht="14.25" x14ac:dyDescent="0.2">
      <c r="A286" s="68"/>
      <c r="B286" s="70" t="s">
        <v>338</v>
      </c>
      <c r="C286" s="70">
        <v>100</v>
      </c>
      <c r="D286" s="70">
        <v>6885</v>
      </c>
      <c r="E286" s="5"/>
      <c r="F286" s="171">
        <v>45237</v>
      </c>
      <c r="G286" s="98" t="s">
        <v>958</v>
      </c>
      <c r="H286" s="98">
        <v>640</v>
      </c>
      <c r="I286" s="5"/>
    </row>
    <row r="287" spans="1:9" ht="14.25" x14ac:dyDescent="0.2">
      <c r="A287" s="68"/>
      <c r="B287" s="70" t="s">
        <v>339</v>
      </c>
      <c r="C287" s="70">
        <v>100</v>
      </c>
      <c r="D287" s="70">
        <v>6886</v>
      </c>
      <c r="E287" s="5"/>
      <c r="F287" s="137">
        <v>45241</v>
      </c>
      <c r="G287" s="98" t="s">
        <v>605</v>
      </c>
      <c r="H287" s="98">
        <v>2500</v>
      </c>
    </row>
    <row r="288" spans="1:9" ht="14.25" x14ac:dyDescent="0.2">
      <c r="A288" s="68"/>
      <c r="B288" s="70" t="s">
        <v>340</v>
      </c>
      <c r="C288" s="70">
        <v>100</v>
      </c>
      <c r="D288" s="70">
        <v>6887</v>
      </c>
      <c r="E288" s="5"/>
      <c r="F288" s="137">
        <v>45279</v>
      </c>
      <c r="G288" s="98" t="s">
        <v>605</v>
      </c>
      <c r="H288" s="98">
        <v>3000</v>
      </c>
    </row>
    <row r="289" spans="1:8" ht="14.25" x14ac:dyDescent="0.2">
      <c r="A289" s="68"/>
      <c r="B289" s="70" t="s">
        <v>341</v>
      </c>
      <c r="C289" s="70">
        <v>100</v>
      </c>
      <c r="D289" s="70">
        <v>6888</v>
      </c>
      <c r="E289" s="5"/>
      <c r="F289" s="137">
        <v>45280</v>
      </c>
      <c r="G289" s="98" t="s">
        <v>605</v>
      </c>
      <c r="H289" s="98">
        <v>3000</v>
      </c>
    </row>
    <row r="290" spans="1:8" ht="15.75" x14ac:dyDescent="0.2">
      <c r="A290" s="68"/>
      <c r="B290" s="70" t="s">
        <v>342</v>
      </c>
      <c r="C290" s="70">
        <v>100</v>
      </c>
      <c r="D290" s="70">
        <v>6889</v>
      </c>
      <c r="E290" s="5"/>
      <c r="F290" s="138">
        <v>45334</v>
      </c>
      <c r="G290" s="120" t="s">
        <v>1000</v>
      </c>
      <c r="H290" s="120">
        <v>1200</v>
      </c>
    </row>
    <row r="291" spans="1:8" ht="15.75" x14ac:dyDescent="0.2">
      <c r="A291" s="68"/>
      <c r="B291" s="70" t="s">
        <v>343</v>
      </c>
      <c r="C291" s="70">
        <v>100</v>
      </c>
      <c r="D291" s="70">
        <v>6890</v>
      </c>
      <c r="E291" s="5"/>
      <c r="F291" s="176">
        <v>45375</v>
      </c>
      <c r="G291" s="120" t="s">
        <v>59</v>
      </c>
      <c r="H291" s="120">
        <v>800</v>
      </c>
    </row>
    <row r="292" spans="1:8" ht="14.25" x14ac:dyDescent="0.2">
      <c r="A292" s="68"/>
      <c r="B292" s="70" t="s">
        <v>344</v>
      </c>
      <c r="C292" s="70">
        <v>100</v>
      </c>
      <c r="D292" s="70">
        <v>6891</v>
      </c>
      <c r="E292" s="5"/>
      <c r="F292" s="31">
        <v>45039</v>
      </c>
      <c r="G292" s="28" t="s">
        <v>1001</v>
      </c>
      <c r="H292" s="28">
        <v>625</v>
      </c>
    </row>
    <row r="293" spans="1:8" ht="14.25" x14ac:dyDescent="0.2">
      <c r="A293" s="68"/>
      <c r="B293" s="70" t="s">
        <v>345</v>
      </c>
      <c r="C293" s="70">
        <v>100</v>
      </c>
      <c r="D293" s="70">
        <v>6892</v>
      </c>
      <c r="E293" s="5"/>
      <c r="F293" s="31">
        <v>45039</v>
      </c>
      <c r="G293" s="28" t="s">
        <v>1002</v>
      </c>
      <c r="H293" s="28">
        <v>700</v>
      </c>
    </row>
    <row r="294" spans="1:8" ht="14.25" x14ac:dyDescent="0.2">
      <c r="A294" s="68"/>
      <c r="B294" s="70" t="s">
        <v>346</v>
      </c>
      <c r="C294" s="70">
        <v>100</v>
      </c>
      <c r="D294" s="70">
        <v>6893</v>
      </c>
      <c r="E294" s="5"/>
      <c r="F294" s="177">
        <v>45371</v>
      </c>
      <c r="G294" s="123" t="s">
        <v>1003</v>
      </c>
      <c r="H294" s="123">
        <v>1000</v>
      </c>
    </row>
    <row r="295" spans="1:8" ht="14.25" x14ac:dyDescent="0.2">
      <c r="A295" s="68"/>
      <c r="B295" s="70" t="s">
        <v>347</v>
      </c>
      <c r="C295" s="70">
        <v>100</v>
      </c>
      <c r="D295" s="70">
        <v>6894</v>
      </c>
      <c r="E295" s="5"/>
      <c r="F295" s="178"/>
      <c r="G295" s="123" t="s">
        <v>1004</v>
      </c>
      <c r="H295" s="123">
        <v>550</v>
      </c>
    </row>
    <row r="296" spans="1:8" ht="14.25" x14ac:dyDescent="0.2">
      <c r="A296" s="68"/>
      <c r="B296" s="70" t="s">
        <v>348</v>
      </c>
      <c r="C296" s="70">
        <v>500</v>
      </c>
      <c r="D296" s="70">
        <v>6895</v>
      </c>
      <c r="E296" s="5"/>
      <c r="F296" s="178"/>
      <c r="G296" s="123" t="s">
        <v>1005</v>
      </c>
      <c r="H296" s="123">
        <v>55</v>
      </c>
    </row>
    <row r="297" spans="1:8" ht="14.25" x14ac:dyDescent="0.2">
      <c r="A297" s="68"/>
      <c r="B297" s="70" t="s">
        <v>349</v>
      </c>
      <c r="C297" s="70">
        <v>100</v>
      </c>
      <c r="D297" s="70">
        <v>6896</v>
      </c>
      <c r="E297" s="5"/>
      <c r="F297" s="139" t="s">
        <v>1006</v>
      </c>
      <c r="G297" s="122" t="s">
        <v>1007</v>
      </c>
      <c r="H297" s="122">
        <v>2500</v>
      </c>
    </row>
    <row r="298" spans="1:8" ht="14.25" x14ac:dyDescent="0.2">
      <c r="A298" s="68"/>
      <c r="B298" s="70" t="s">
        <v>350</v>
      </c>
      <c r="C298" s="70">
        <v>100</v>
      </c>
      <c r="D298" s="70">
        <v>6897</v>
      </c>
      <c r="E298" s="5"/>
      <c r="F298" s="140">
        <v>45325</v>
      </c>
      <c r="G298" s="122" t="s">
        <v>1008</v>
      </c>
      <c r="H298" s="122">
        <v>2500</v>
      </c>
    </row>
    <row r="299" spans="1:8" ht="14.25" x14ac:dyDescent="0.2">
      <c r="A299" s="68"/>
      <c r="B299" s="70" t="s">
        <v>351</v>
      </c>
      <c r="C299" s="70">
        <v>50</v>
      </c>
      <c r="D299" s="70">
        <v>6898</v>
      </c>
      <c r="E299" s="5"/>
      <c r="F299" s="140">
        <v>45346</v>
      </c>
      <c r="G299" s="122" t="s">
        <v>1009</v>
      </c>
      <c r="H299" s="122">
        <v>3300</v>
      </c>
    </row>
    <row r="300" spans="1:8" ht="15" x14ac:dyDescent="0.2">
      <c r="A300" s="68"/>
      <c r="B300" s="70" t="s">
        <v>352</v>
      </c>
      <c r="C300" s="70">
        <v>50</v>
      </c>
      <c r="D300" s="70">
        <v>6899</v>
      </c>
      <c r="E300" s="5"/>
      <c r="F300" s="40"/>
      <c r="G300" s="40"/>
      <c r="H300" s="34"/>
    </row>
    <row r="301" spans="1:8" ht="15" x14ac:dyDescent="0.2">
      <c r="A301" s="68"/>
      <c r="B301" s="70" t="s">
        <v>353</v>
      </c>
      <c r="C301" s="70">
        <v>100</v>
      </c>
      <c r="D301" s="70">
        <v>6900</v>
      </c>
      <c r="E301" s="5"/>
      <c r="F301" s="40"/>
      <c r="G301" s="34"/>
      <c r="H301" s="34"/>
    </row>
    <row r="302" spans="1:8" ht="15" x14ac:dyDescent="0.2">
      <c r="A302" s="68"/>
      <c r="B302" s="70" t="s">
        <v>354</v>
      </c>
      <c r="C302" s="70">
        <v>20</v>
      </c>
      <c r="D302" s="70">
        <v>6782</v>
      </c>
      <c r="E302" s="5"/>
      <c r="F302" s="40"/>
      <c r="G302" s="34"/>
      <c r="H302" s="34"/>
    </row>
    <row r="303" spans="1:8" ht="15" x14ac:dyDescent="0.2">
      <c r="A303" s="68"/>
      <c r="B303" s="70" t="s">
        <v>280</v>
      </c>
      <c r="C303" s="70">
        <v>20</v>
      </c>
      <c r="D303" s="70">
        <v>6783</v>
      </c>
      <c r="E303" s="5"/>
      <c r="F303" s="40"/>
      <c r="G303" s="34"/>
      <c r="H303" s="34"/>
    </row>
    <row r="304" spans="1:8" ht="15" x14ac:dyDescent="0.2">
      <c r="A304" s="68"/>
      <c r="B304" s="70" t="s">
        <v>355</v>
      </c>
      <c r="C304" s="70">
        <v>50</v>
      </c>
      <c r="D304" s="70">
        <v>6784</v>
      </c>
      <c r="E304" s="5"/>
      <c r="F304" s="40"/>
      <c r="G304" s="34"/>
      <c r="H304" s="34"/>
    </row>
    <row r="305" spans="1:9" ht="15" x14ac:dyDescent="0.2">
      <c r="A305" s="68"/>
      <c r="B305" s="70" t="s">
        <v>356</v>
      </c>
      <c r="C305" s="70">
        <v>50</v>
      </c>
      <c r="D305" s="70">
        <v>6785</v>
      </c>
      <c r="E305" s="5"/>
      <c r="F305" s="40"/>
      <c r="G305" s="34"/>
      <c r="H305" s="34"/>
    </row>
    <row r="306" spans="1:9" ht="15" x14ac:dyDescent="0.2">
      <c r="A306" s="68"/>
      <c r="B306" s="70" t="s">
        <v>357</v>
      </c>
      <c r="C306" s="70">
        <v>50</v>
      </c>
      <c r="D306" s="70">
        <v>6786</v>
      </c>
      <c r="E306" s="5"/>
      <c r="F306" s="40"/>
      <c r="G306" s="34"/>
      <c r="H306" s="34"/>
    </row>
    <row r="307" spans="1:9" ht="15" x14ac:dyDescent="0.2">
      <c r="A307" s="68"/>
      <c r="B307" s="70" t="s">
        <v>358</v>
      </c>
      <c r="C307" s="70">
        <v>100</v>
      </c>
      <c r="D307" s="70">
        <v>6787</v>
      </c>
      <c r="E307" s="5"/>
      <c r="F307" s="52"/>
      <c r="G307" s="53"/>
      <c r="H307" s="53"/>
      <c r="I307" s="7"/>
    </row>
    <row r="308" spans="1:9" ht="15" x14ac:dyDescent="0.2">
      <c r="A308" s="68"/>
      <c r="B308" s="70" t="s">
        <v>359</v>
      </c>
      <c r="C308" s="70">
        <v>50</v>
      </c>
      <c r="D308" s="70">
        <v>6788</v>
      </c>
      <c r="E308" s="5"/>
      <c r="F308" s="52"/>
      <c r="G308" s="53"/>
      <c r="H308" s="53"/>
      <c r="I308" s="7"/>
    </row>
    <row r="309" spans="1:9" ht="15" x14ac:dyDescent="0.2">
      <c r="A309" s="68"/>
      <c r="B309" s="70" t="s">
        <v>360</v>
      </c>
      <c r="C309" s="70">
        <v>50</v>
      </c>
      <c r="D309" s="70">
        <v>6789</v>
      </c>
      <c r="E309" s="5"/>
      <c r="F309" s="52"/>
      <c r="G309" s="53"/>
      <c r="H309" s="53"/>
      <c r="I309" s="7"/>
    </row>
    <row r="310" spans="1:9" ht="15" x14ac:dyDescent="0.2">
      <c r="A310" s="68"/>
      <c r="B310" s="70" t="s">
        <v>361</v>
      </c>
      <c r="C310" s="70">
        <v>100</v>
      </c>
      <c r="D310" s="70">
        <v>6790</v>
      </c>
      <c r="E310" s="5"/>
      <c r="F310" s="52"/>
      <c r="G310" s="53"/>
      <c r="H310" s="53"/>
      <c r="I310" s="53"/>
    </row>
    <row r="311" spans="1:9" ht="15" x14ac:dyDescent="0.2">
      <c r="A311" s="68"/>
      <c r="B311" s="70" t="s">
        <v>362</v>
      </c>
      <c r="C311" s="70">
        <v>100</v>
      </c>
      <c r="D311" s="70">
        <v>6791</v>
      </c>
      <c r="E311" s="5"/>
      <c r="F311" s="52"/>
      <c r="G311" s="53"/>
      <c r="H311" s="53"/>
      <c r="I311" s="7"/>
    </row>
    <row r="312" spans="1:9" ht="15" x14ac:dyDescent="0.2">
      <c r="A312" s="68"/>
      <c r="B312" s="70" t="s">
        <v>22</v>
      </c>
      <c r="C312" s="70">
        <v>200</v>
      </c>
      <c r="D312" s="70">
        <v>6792</v>
      </c>
      <c r="E312" s="5"/>
      <c r="F312" s="52"/>
      <c r="G312" s="53"/>
      <c r="H312" s="53"/>
      <c r="I312" s="7"/>
    </row>
    <row r="313" spans="1:9" ht="15" x14ac:dyDescent="0.2">
      <c r="A313" s="68"/>
      <c r="B313" s="70" t="s">
        <v>363</v>
      </c>
      <c r="C313" s="70">
        <v>100</v>
      </c>
      <c r="D313" s="70">
        <v>6793</v>
      </c>
      <c r="E313" s="5"/>
      <c r="F313" s="52"/>
      <c r="G313" s="53"/>
      <c r="H313" s="53"/>
      <c r="I313" s="7"/>
    </row>
    <row r="314" spans="1:9" ht="15" x14ac:dyDescent="0.2">
      <c r="A314" s="68"/>
      <c r="B314" s="70" t="s">
        <v>364</v>
      </c>
      <c r="C314" s="70">
        <v>100</v>
      </c>
      <c r="D314" s="70">
        <v>6794</v>
      </c>
      <c r="E314" s="5"/>
      <c r="F314" s="52"/>
      <c r="G314" s="53"/>
      <c r="H314" s="53"/>
      <c r="I314" s="7"/>
    </row>
    <row r="315" spans="1:9" ht="15" x14ac:dyDescent="0.2">
      <c r="A315" s="68"/>
      <c r="B315" s="70" t="s">
        <v>21</v>
      </c>
      <c r="C315" s="70">
        <v>200</v>
      </c>
      <c r="D315" s="70">
        <v>6795</v>
      </c>
      <c r="E315" s="5"/>
      <c r="F315" s="40"/>
      <c r="G315" s="34"/>
      <c r="H315" s="34"/>
    </row>
    <row r="316" spans="1:9" ht="15" x14ac:dyDescent="0.2">
      <c r="A316" s="68"/>
      <c r="B316" s="70" t="s">
        <v>365</v>
      </c>
      <c r="C316" s="70">
        <v>100</v>
      </c>
      <c r="D316" s="70">
        <v>6796</v>
      </c>
      <c r="E316" s="5"/>
      <c r="F316" s="40"/>
      <c r="G316" s="34"/>
      <c r="H316" s="34"/>
    </row>
    <row r="317" spans="1:9" ht="15" x14ac:dyDescent="0.2">
      <c r="A317" s="68"/>
      <c r="B317" s="70" t="s">
        <v>366</v>
      </c>
      <c r="C317" s="70">
        <v>100</v>
      </c>
      <c r="D317" s="70">
        <v>6797</v>
      </c>
      <c r="E317" s="5"/>
      <c r="F317" s="40"/>
      <c r="G317" s="34"/>
      <c r="H317" s="34"/>
    </row>
    <row r="318" spans="1:9" ht="15" x14ac:dyDescent="0.2">
      <c r="A318" s="68"/>
      <c r="B318" s="70" t="s">
        <v>23</v>
      </c>
      <c r="C318" s="70">
        <v>200</v>
      </c>
      <c r="D318" s="70">
        <v>6798</v>
      </c>
      <c r="E318" s="5"/>
      <c r="F318" s="40"/>
      <c r="G318" s="34"/>
      <c r="H318" s="34"/>
    </row>
    <row r="319" spans="1:9" ht="15" x14ac:dyDescent="0.2">
      <c r="A319" s="68"/>
      <c r="B319" s="70" t="s">
        <v>24</v>
      </c>
      <c r="C319" s="70">
        <v>150</v>
      </c>
      <c r="D319" s="70">
        <v>6799</v>
      </c>
      <c r="E319" s="5"/>
      <c r="F319" s="40"/>
      <c r="G319" s="34"/>
      <c r="H319" s="34"/>
    </row>
    <row r="320" spans="1:9" ht="14.25" x14ac:dyDescent="0.2">
      <c r="A320" s="68"/>
      <c r="B320" s="70" t="s">
        <v>367</v>
      </c>
      <c r="C320" s="70">
        <v>100</v>
      </c>
      <c r="D320" s="70">
        <v>6800</v>
      </c>
      <c r="E320" s="5"/>
      <c r="F320" s="9"/>
      <c r="G320" s="7"/>
      <c r="H320" s="7"/>
    </row>
    <row r="321" spans="1:8" ht="14.25" x14ac:dyDescent="0.2">
      <c r="A321" s="68"/>
      <c r="B321" s="70" t="s">
        <v>25</v>
      </c>
      <c r="C321" s="70">
        <v>100</v>
      </c>
      <c r="D321" s="70">
        <v>6901</v>
      </c>
      <c r="E321" s="5"/>
      <c r="F321" s="9"/>
      <c r="G321" s="7"/>
      <c r="H321" s="7"/>
    </row>
    <row r="322" spans="1:8" ht="14.25" x14ac:dyDescent="0.2">
      <c r="A322" s="81">
        <v>45230</v>
      </c>
      <c r="B322" s="28" t="s">
        <v>435</v>
      </c>
      <c r="C322" s="80">
        <v>3912.07</v>
      </c>
      <c r="D322" s="38"/>
      <c r="E322" s="5"/>
      <c r="F322" s="9"/>
      <c r="G322" s="7"/>
      <c r="H322" s="7"/>
    </row>
    <row r="323" spans="1:8" ht="14.25" x14ac:dyDescent="0.2">
      <c r="A323" s="81">
        <v>45230</v>
      </c>
      <c r="B323" s="28" t="s">
        <v>6</v>
      </c>
      <c r="C323" s="80">
        <v>2282</v>
      </c>
      <c r="D323" s="38"/>
      <c r="E323" s="5"/>
      <c r="F323" s="9"/>
      <c r="G323" s="7"/>
      <c r="H323" s="7"/>
    </row>
    <row r="324" spans="1:8" ht="14.25" x14ac:dyDescent="0.2">
      <c r="A324" s="81">
        <v>45229</v>
      </c>
      <c r="B324" s="28" t="s">
        <v>436</v>
      </c>
      <c r="C324" s="28">
        <v>48.82</v>
      </c>
      <c r="D324" s="38"/>
      <c r="E324" s="5"/>
      <c r="F324" s="9"/>
      <c r="G324" s="7"/>
      <c r="H324" s="7"/>
    </row>
    <row r="325" spans="1:8" ht="14.25" x14ac:dyDescent="0.2">
      <c r="A325" s="81">
        <v>45227</v>
      </c>
      <c r="B325" s="28" t="s">
        <v>437</v>
      </c>
      <c r="C325" s="28">
        <v>251</v>
      </c>
      <c r="D325" s="38"/>
      <c r="E325" s="5"/>
      <c r="F325" s="9"/>
      <c r="G325" s="7"/>
      <c r="H325" s="7"/>
    </row>
    <row r="326" spans="1:8" ht="14.25" x14ac:dyDescent="0.2">
      <c r="A326" s="81">
        <v>45225</v>
      </c>
      <c r="B326" s="28" t="s">
        <v>438</v>
      </c>
      <c r="C326" s="28">
        <v>49.99</v>
      </c>
      <c r="D326" s="38"/>
      <c r="E326" s="5"/>
      <c r="F326" s="9"/>
      <c r="G326" s="7"/>
      <c r="H326" s="7"/>
    </row>
    <row r="327" spans="1:8" ht="14.25" x14ac:dyDescent="0.2">
      <c r="A327" s="81">
        <v>45224</v>
      </c>
      <c r="B327" s="28" t="s">
        <v>439</v>
      </c>
      <c r="C327" s="28">
        <v>440.55</v>
      </c>
      <c r="D327" s="38"/>
      <c r="E327" s="5"/>
      <c r="F327" s="9"/>
      <c r="G327" s="7"/>
      <c r="H327" s="7"/>
    </row>
    <row r="328" spans="1:8" ht="14.25" x14ac:dyDescent="0.2">
      <c r="A328" s="81">
        <v>45223</v>
      </c>
      <c r="B328" s="28" t="s">
        <v>440</v>
      </c>
      <c r="C328" s="80">
        <v>3550</v>
      </c>
      <c r="D328" s="38"/>
      <c r="E328" s="5"/>
      <c r="F328" s="9"/>
      <c r="G328" s="7"/>
      <c r="H328" s="7"/>
    </row>
    <row r="329" spans="1:8" ht="14.25" x14ac:dyDescent="0.2">
      <c r="A329" s="81">
        <v>45222</v>
      </c>
      <c r="B329" s="28" t="s">
        <v>441</v>
      </c>
      <c r="C329" s="28">
        <v>101</v>
      </c>
      <c r="D329" s="38"/>
      <c r="E329" s="5"/>
      <c r="F329" s="9"/>
      <c r="G329" s="7"/>
      <c r="H329" s="7"/>
    </row>
    <row r="330" spans="1:8" ht="14.25" x14ac:dyDescent="0.2">
      <c r="A330" s="81">
        <v>45222</v>
      </c>
      <c r="B330" s="28" t="s">
        <v>442</v>
      </c>
      <c r="C330" s="28">
        <v>488.2</v>
      </c>
      <c r="D330" s="38"/>
      <c r="E330" s="5"/>
      <c r="F330" s="9"/>
      <c r="G330" s="7"/>
      <c r="H330" s="7"/>
    </row>
    <row r="331" spans="1:8" ht="14.25" x14ac:dyDescent="0.2">
      <c r="A331" s="81">
        <v>45222</v>
      </c>
      <c r="B331" s="28" t="s">
        <v>443</v>
      </c>
      <c r="C331" s="28">
        <v>200</v>
      </c>
      <c r="D331" s="38"/>
      <c r="E331" s="5"/>
      <c r="F331" s="9"/>
      <c r="G331" s="7"/>
      <c r="H331" s="7"/>
    </row>
    <row r="332" spans="1:8" ht="14.25" x14ac:dyDescent="0.2">
      <c r="A332" s="81">
        <v>45222</v>
      </c>
      <c r="B332" s="28" t="s">
        <v>444</v>
      </c>
      <c r="C332" s="28">
        <v>200</v>
      </c>
      <c r="D332" s="38"/>
      <c r="E332" s="5"/>
      <c r="F332" s="9"/>
      <c r="G332" s="7"/>
      <c r="H332" s="7"/>
    </row>
    <row r="333" spans="1:8" ht="14.25" x14ac:dyDescent="0.2">
      <c r="A333" s="81">
        <v>45222</v>
      </c>
      <c r="B333" s="28" t="s">
        <v>445</v>
      </c>
      <c r="C333" s="80">
        <v>2100</v>
      </c>
      <c r="D333" s="38"/>
      <c r="E333" s="5"/>
      <c r="F333" s="9"/>
      <c r="G333" s="7"/>
      <c r="H333" s="7"/>
    </row>
    <row r="334" spans="1:8" ht="14.25" x14ac:dyDescent="0.2">
      <c r="A334" s="81">
        <v>45222</v>
      </c>
      <c r="B334" s="28" t="s">
        <v>446</v>
      </c>
      <c r="C334" s="28">
        <v>500</v>
      </c>
      <c r="D334" s="38"/>
      <c r="E334" s="5"/>
      <c r="F334" s="9"/>
      <c r="G334" s="7"/>
      <c r="H334" s="7"/>
    </row>
    <row r="335" spans="1:8" ht="14.25" x14ac:dyDescent="0.2">
      <c r="A335" s="81">
        <v>45220</v>
      </c>
      <c r="B335" s="28" t="s">
        <v>447</v>
      </c>
      <c r="C335" s="28">
        <v>99.98</v>
      </c>
      <c r="D335" s="38"/>
      <c r="E335" s="5"/>
      <c r="F335" s="9"/>
      <c r="G335" s="7"/>
      <c r="H335" s="7"/>
    </row>
    <row r="336" spans="1:8" ht="14.25" x14ac:dyDescent="0.2">
      <c r="A336" s="81">
        <v>45219</v>
      </c>
      <c r="B336" s="28" t="s">
        <v>448</v>
      </c>
      <c r="C336" s="28">
        <v>199.96</v>
      </c>
      <c r="D336" s="38"/>
      <c r="E336" s="5"/>
      <c r="F336" s="9"/>
      <c r="G336" s="7"/>
      <c r="H336" s="7"/>
    </row>
    <row r="337" spans="1:8" ht="14.25" x14ac:dyDescent="0.2">
      <c r="A337" s="81">
        <v>45218</v>
      </c>
      <c r="B337" s="28" t="s">
        <v>449</v>
      </c>
      <c r="C337" s="28">
        <v>549.89</v>
      </c>
      <c r="D337" s="38"/>
      <c r="E337" s="5"/>
      <c r="F337" s="9"/>
      <c r="G337" s="7"/>
      <c r="H337" s="7"/>
    </row>
    <row r="338" spans="1:8" ht="14.25" x14ac:dyDescent="0.2">
      <c r="A338" s="81">
        <v>45217</v>
      </c>
      <c r="B338" s="28" t="s">
        <v>450</v>
      </c>
      <c r="C338" s="28">
        <v>249.95</v>
      </c>
      <c r="D338" s="38"/>
      <c r="E338" s="5"/>
      <c r="F338" s="9"/>
      <c r="G338" s="7"/>
      <c r="H338" s="7"/>
    </row>
    <row r="339" spans="1:8" ht="14.25" x14ac:dyDescent="0.2">
      <c r="A339" s="81">
        <v>45216</v>
      </c>
      <c r="B339" s="28" t="s">
        <v>451</v>
      </c>
      <c r="C339" s="28">
        <v>488.2</v>
      </c>
      <c r="D339" s="38"/>
      <c r="E339" s="5"/>
      <c r="F339" s="9"/>
      <c r="G339" s="7"/>
      <c r="H339" s="7"/>
    </row>
    <row r="340" spans="1:8" ht="15" x14ac:dyDescent="0.2">
      <c r="A340" s="81">
        <v>45212</v>
      </c>
      <c r="B340" s="28" t="s">
        <v>452</v>
      </c>
      <c r="C340" s="28">
        <v>110.53</v>
      </c>
      <c r="D340" s="38"/>
      <c r="E340" s="5"/>
      <c r="F340" s="54"/>
      <c r="G340" s="55"/>
      <c r="H340" s="55"/>
    </row>
    <row r="341" spans="1:8" ht="15" x14ac:dyDescent="0.2">
      <c r="A341" s="81">
        <v>45211</v>
      </c>
      <c r="B341" s="28" t="s">
        <v>453</v>
      </c>
      <c r="C341" s="80">
        <v>1124.21</v>
      </c>
      <c r="D341" s="38"/>
      <c r="E341" s="5"/>
      <c r="F341" s="54"/>
      <c r="G341" s="55"/>
      <c r="H341" s="55"/>
    </row>
    <row r="342" spans="1:8" ht="14.25" x14ac:dyDescent="0.2">
      <c r="A342" s="81">
        <v>45206</v>
      </c>
      <c r="B342" s="28" t="s">
        <v>454</v>
      </c>
      <c r="C342" s="80">
        <v>1026.3900000000001</v>
      </c>
      <c r="D342" s="38"/>
      <c r="E342" s="5"/>
      <c r="F342" s="56"/>
      <c r="G342" s="57"/>
      <c r="H342" s="58"/>
    </row>
    <row r="343" spans="1:8" ht="14.25" x14ac:dyDescent="0.2">
      <c r="A343" s="81">
        <v>45204</v>
      </c>
      <c r="B343" s="28" t="s">
        <v>455</v>
      </c>
      <c r="C343" s="80">
        <v>1000</v>
      </c>
      <c r="D343" s="38"/>
      <c r="E343" s="5"/>
      <c r="F343" s="56"/>
      <c r="G343" s="58"/>
      <c r="H343" s="58"/>
    </row>
    <row r="344" spans="1:8" ht="14.25" x14ac:dyDescent="0.2">
      <c r="A344" s="81">
        <v>45203</v>
      </c>
      <c r="B344" s="28" t="s">
        <v>456</v>
      </c>
      <c r="C344" s="80">
        <v>1124.03</v>
      </c>
      <c r="D344" s="39"/>
      <c r="E344" s="5"/>
      <c r="F344" s="56"/>
      <c r="G344" s="58"/>
      <c r="H344" s="58"/>
    </row>
    <row r="345" spans="1:8" ht="14.25" x14ac:dyDescent="0.2">
      <c r="A345" s="81">
        <v>45200</v>
      </c>
      <c r="B345" s="28" t="s">
        <v>457</v>
      </c>
      <c r="C345" s="80">
        <v>3000</v>
      </c>
      <c r="D345" s="39"/>
      <c r="E345" s="5"/>
      <c r="F345" s="56"/>
      <c r="G345" s="58"/>
      <c r="H345" s="58"/>
    </row>
    <row r="346" spans="1:8" ht="14.25" x14ac:dyDescent="0.2">
      <c r="A346" s="81">
        <v>45200</v>
      </c>
      <c r="B346" s="28" t="s">
        <v>458</v>
      </c>
      <c r="C346" s="80">
        <v>1100</v>
      </c>
      <c r="D346" s="39"/>
      <c r="E346" s="5"/>
      <c r="F346" s="10"/>
      <c r="G346" s="10"/>
      <c r="H346" s="11"/>
    </row>
    <row r="347" spans="1:8" ht="14.25" x14ac:dyDescent="0.2">
      <c r="A347" s="81">
        <v>45199</v>
      </c>
      <c r="B347" s="28" t="s">
        <v>459</v>
      </c>
      <c r="C347" s="28">
        <v>99.98</v>
      </c>
      <c r="D347" s="39"/>
      <c r="E347" s="5"/>
    </row>
    <row r="348" spans="1:8" ht="14.25" x14ac:dyDescent="0.2">
      <c r="A348" s="81">
        <v>45199</v>
      </c>
      <c r="B348" s="28" t="s">
        <v>6</v>
      </c>
      <c r="C348" s="80">
        <v>2281</v>
      </c>
      <c r="D348" s="39"/>
      <c r="E348" s="8"/>
    </row>
    <row r="349" spans="1:8" ht="14.25" x14ac:dyDescent="0.2">
      <c r="A349" s="81">
        <v>45196</v>
      </c>
      <c r="B349" s="28" t="s">
        <v>460</v>
      </c>
      <c r="C349" s="80">
        <v>1074.04</v>
      </c>
      <c r="D349" s="39"/>
      <c r="E349" s="8"/>
    </row>
    <row r="350" spans="1:8" ht="14.25" x14ac:dyDescent="0.2">
      <c r="A350" s="81">
        <v>45195</v>
      </c>
      <c r="B350" s="28" t="s">
        <v>461</v>
      </c>
      <c r="C350" s="28">
        <v>99.98</v>
      </c>
      <c r="D350" s="39"/>
      <c r="E350" s="8"/>
    </row>
    <row r="351" spans="1:8" ht="14.25" x14ac:dyDescent="0.2">
      <c r="A351" s="81">
        <v>45190</v>
      </c>
      <c r="B351" s="28" t="s">
        <v>462</v>
      </c>
      <c r="C351" s="80">
        <v>1001</v>
      </c>
      <c r="D351" s="39"/>
      <c r="E351" s="8"/>
    </row>
    <row r="352" spans="1:8" ht="14.25" x14ac:dyDescent="0.2">
      <c r="A352" s="81">
        <v>45181</v>
      </c>
      <c r="B352" s="28" t="s">
        <v>463</v>
      </c>
      <c r="C352" s="80">
        <v>2148.08</v>
      </c>
      <c r="D352" s="39"/>
      <c r="E352" s="8"/>
    </row>
    <row r="353" spans="1:9" ht="14.25" x14ac:dyDescent="0.2">
      <c r="A353" s="81">
        <v>45174</v>
      </c>
      <c r="B353" s="28" t="s">
        <v>464</v>
      </c>
      <c r="C353" s="28">
        <v>888.3</v>
      </c>
      <c r="D353" s="39"/>
      <c r="E353" s="8"/>
    </row>
    <row r="354" spans="1:9" ht="14.25" x14ac:dyDescent="0.2">
      <c r="A354" s="81">
        <v>45173</v>
      </c>
      <c r="B354" s="28" t="s">
        <v>465</v>
      </c>
      <c r="C354" s="28">
        <v>99.98</v>
      </c>
      <c r="D354" s="39"/>
      <c r="E354" s="8"/>
      <c r="I354" s="5"/>
    </row>
    <row r="355" spans="1:9" ht="14.25" x14ac:dyDescent="0.2">
      <c r="A355" s="81">
        <v>45170</v>
      </c>
      <c r="B355" s="28" t="s">
        <v>466</v>
      </c>
      <c r="C355" s="80">
        <v>5000</v>
      </c>
      <c r="D355" s="5"/>
      <c r="E355" s="8"/>
      <c r="I355" s="5"/>
    </row>
    <row r="356" spans="1:9" ht="14.25" x14ac:dyDescent="0.2">
      <c r="A356" s="81">
        <v>45170</v>
      </c>
      <c r="B356" s="28" t="s">
        <v>6</v>
      </c>
      <c r="C356" s="80">
        <v>2281</v>
      </c>
      <c r="D356" s="7"/>
      <c r="E356" s="8"/>
      <c r="I356" s="5"/>
    </row>
    <row r="357" spans="1:9" ht="14.25" x14ac:dyDescent="0.2">
      <c r="A357" s="81">
        <v>45170</v>
      </c>
      <c r="B357" s="28" t="s">
        <v>467</v>
      </c>
      <c r="C357" s="80">
        <v>2100</v>
      </c>
      <c r="D357" s="5"/>
      <c r="E357" s="8"/>
      <c r="I357" s="5"/>
    </row>
    <row r="358" spans="1:9" ht="14.25" x14ac:dyDescent="0.2">
      <c r="A358" s="81">
        <v>45169</v>
      </c>
      <c r="B358" s="28" t="s">
        <v>468</v>
      </c>
      <c r="C358" s="80">
        <v>2000</v>
      </c>
      <c r="D358" s="5"/>
      <c r="E358" s="8"/>
      <c r="I358" s="5"/>
    </row>
    <row r="359" spans="1:9" ht="14.25" x14ac:dyDescent="0.2">
      <c r="A359" s="81">
        <v>45168</v>
      </c>
      <c r="B359" s="28" t="s">
        <v>469</v>
      </c>
      <c r="C359" s="28">
        <v>49.99</v>
      </c>
      <c r="D359" s="5"/>
      <c r="E359" s="8"/>
      <c r="I359" s="5"/>
    </row>
    <row r="360" spans="1:9" ht="14.25" x14ac:dyDescent="0.2">
      <c r="A360" s="81">
        <v>45167</v>
      </c>
      <c r="B360" s="28" t="s">
        <v>470</v>
      </c>
      <c r="C360" s="28">
        <v>440.55</v>
      </c>
      <c r="D360" s="5"/>
      <c r="E360" s="8"/>
      <c r="I360" s="5"/>
    </row>
    <row r="361" spans="1:9" ht="14.25" x14ac:dyDescent="0.2">
      <c r="A361" s="81">
        <v>45162</v>
      </c>
      <c r="B361" s="28" t="s">
        <v>471</v>
      </c>
      <c r="C361" s="28">
        <v>49.99</v>
      </c>
      <c r="D361" s="5"/>
      <c r="E361" s="5"/>
      <c r="I361" s="5"/>
    </row>
    <row r="362" spans="1:9" ht="14.25" x14ac:dyDescent="0.2">
      <c r="A362" s="81">
        <v>45160</v>
      </c>
      <c r="B362" s="28" t="s">
        <v>472</v>
      </c>
      <c r="C362" s="28">
        <v>588.17999999999995</v>
      </c>
      <c r="D362" s="5"/>
      <c r="E362" s="5"/>
      <c r="I362" s="5"/>
    </row>
    <row r="363" spans="1:9" ht="14.25" x14ac:dyDescent="0.2">
      <c r="A363" s="81">
        <v>45157</v>
      </c>
      <c r="B363" s="28" t="s">
        <v>473</v>
      </c>
      <c r="C363" s="28">
        <v>49.99</v>
      </c>
      <c r="D363" s="5"/>
      <c r="E363" s="5"/>
      <c r="F363" s="7"/>
      <c r="G363" s="7"/>
      <c r="H363" s="23"/>
      <c r="I363" s="5"/>
    </row>
    <row r="364" spans="1:9" ht="14.25" x14ac:dyDescent="0.2">
      <c r="A364" s="81">
        <v>45156</v>
      </c>
      <c r="B364" s="28" t="s">
        <v>474</v>
      </c>
      <c r="C364" s="28">
        <v>788.14</v>
      </c>
      <c r="D364" s="11"/>
      <c r="E364" s="5"/>
      <c r="F364" s="5"/>
      <c r="G364" s="5"/>
      <c r="H364" s="22"/>
      <c r="I364" s="5"/>
    </row>
    <row r="365" spans="1:9" ht="14.25" x14ac:dyDescent="0.2">
      <c r="A365" s="81">
        <v>45155</v>
      </c>
      <c r="B365" s="28" t="s">
        <v>475</v>
      </c>
      <c r="C365" s="28">
        <v>110.72</v>
      </c>
      <c r="D365" s="11"/>
      <c r="E365" s="5"/>
      <c r="F365" s="5"/>
      <c r="G365" s="5"/>
      <c r="H365" s="22"/>
      <c r="I365" s="5"/>
    </row>
    <row r="366" spans="1:9" ht="14.25" x14ac:dyDescent="0.2">
      <c r="A366" s="81">
        <v>45149</v>
      </c>
      <c r="B366" s="28" t="s">
        <v>476</v>
      </c>
      <c r="C366" s="28">
        <v>249.95</v>
      </c>
      <c r="D366" s="11"/>
      <c r="E366" s="5"/>
      <c r="F366" s="5"/>
      <c r="G366" s="5"/>
      <c r="H366" s="22"/>
      <c r="I366" s="5"/>
    </row>
    <row r="367" spans="1:9" ht="14.25" x14ac:dyDescent="0.2">
      <c r="A367" s="81">
        <v>45148</v>
      </c>
      <c r="B367" s="28" t="s">
        <v>477</v>
      </c>
      <c r="C367" s="28">
        <v>200.14</v>
      </c>
      <c r="D367" s="11"/>
      <c r="E367" s="5"/>
      <c r="F367" s="5"/>
      <c r="G367" s="5"/>
      <c r="H367" s="22"/>
      <c r="I367" s="5"/>
    </row>
    <row r="368" spans="1:9" ht="14.25" x14ac:dyDescent="0.2">
      <c r="A368" s="81">
        <v>45146</v>
      </c>
      <c r="B368" s="28" t="s">
        <v>478</v>
      </c>
      <c r="C368" s="28">
        <v>500</v>
      </c>
      <c r="D368" s="11"/>
      <c r="E368" s="5"/>
      <c r="F368" s="5"/>
      <c r="G368" s="5"/>
      <c r="H368" s="22"/>
      <c r="I368" s="5"/>
    </row>
    <row r="369" spans="1:9" ht="14.25" x14ac:dyDescent="0.2">
      <c r="A369" s="81">
        <v>45143</v>
      </c>
      <c r="B369" s="28" t="s">
        <v>479</v>
      </c>
      <c r="C369" s="28">
        <v>976.4</v>
      </c>
      <c r="D369" s="11"/>
      <c r="E369" s="5"/>
      <c r="F369" s="5"/>
      <c r="G369" s="5"/>
      <c r="H369" s="22"/>
      <c r="I369" s="5"/>
    </row>
    <row r="370" spans="1:9" ht="14.25" x14ac:dyDescent="0.2">
      <c r="A370" s="81">
        <v>45142</v>
      </c>
      <c r="B370" s="28" t="s">
        <v>480</v>
      </c>
      <c r="C370" s="28">
        <v>99.98</v>
      </c>
      <c r="D370" s="11"/>
      <c r="E370" s="5"/>
      <c r="F370" s="5"/>
      <c r="G370" s="5"/>
      <c r="H370" s="22"/>
      <c r="I370" s="5"/>
    </row>
    <row r="371" spans="1:9" ht="14.25" x14ac:dyDescent="0.2">
      <c r="A371" s="81">
        <v>45141</v>
      </c>
      <c r="B371" s="28" t="s">
        <v>481</v>
      </c>
      <c r="C371" s="28">
        <v>878.76</v>
      </c>
      <c r="D371" s="11"/>
      <c r="E371" s="5"/>
      <c r="F371" s="5"/>
      <c r="G371" s="5"/>
      <c r="H371" s="22"/>
      <c r="I371" s="5"/>
    </row>
    <row r="372" spans="1:9" ht="14.25" x14ac:dyDescent="0.2">
      <c r="A372" s="81">
        <v>45139</v>
      </c>
      <c r="B372" s="28" t="s">
        <v>482</v>
      </c>
      <c r="C372" s="80">
        <v>2500</v>
      </c>
      <c r="D372" s="11"/>
      <c r="E372" s="5"/>
      <c r="F372" s="5"/>
      <c r="G372" s="5"/>
      <c r="H372" s="22"/>
      <c r="I372" s="5"/>
    </row>
    <row r="373" spans="1:9" ht="14.25" x14ac:dyDescent="0.2">
      <c r="A373" s="81">
        <v>45138</v>
      </c>
      <c r="B373" s="28" t="s">
        <v>483</v>
      </c>
      <c r="C373" s="80">
        <v>2590.9699999999998</v>
      </c>
      <c r="D373" s="11"/>
      <c r="E373" s="5"/>
      <c r="F373" s="5"/>
      <c r="G373" s="5"/>
      <c r="H373" s="22"/>
      <c r="I373" s="5"/>
    </row>
    <row r="374" spans="1:9" ht="14.25" x14ac:dyDescent="0.2">
      <c r="A374" s="81">
        <v>45138</v>
      </c>
      <c r="B374" s="28" t="s">
        <v>6</v>
      </c>
      <c r="C374" s="80">
        <v>2281</v>
      </c>
      <c r="D374" s="11"/>
      <c r="E374" s="5"/>
      <c r="F374" s="5"/>
      <c r="G374" s="5"/>
      <c r="H374" s="22"/>
      <c r="I374" s="5"/>
    </row>
    <row r="375" spans="1:9" ht="14.25" x14ac:dyDescent="0.2">
      <c r="A375" s="81">
        <v>45135</v>
      </c>
      <c r="B375" s="28" t="s">
        <v>484</v>
      </c>
      <c r="C375" s="80">
        <v>1952.8</v>
      </c>
      <c r="D375" s="11"/>
      <c r="E375" s="5"/>
      <c r="F375" s="5"/>
      <c r="G375" s="5"/>
      <c r="H375" s="22"/>
      <c r="I375" s="5"/>
    </row>
    <row r="376" spans="1:9" ht="14.25" x14ac:dyDescent="0.2">
      <c r="A376" s="81">
        <v>45134</v>
      </c>
      <c r="B376" s="28" t="s">
        <v>485</v>
      </c>
      <c r="C376" s="28">
        <v>49.99</v>
      </c>
      <c r="D376" s="11"/>
      <c r="E376" s="5"/>
      <c r="F376" s="5"/>
      <c r="G376" s="5"/>
      <c r="H376" s="22"/>
      <c r="I376" s="5"/>
    </row>
    <row r="377" spans="1:9" ht="14.25" x14ac:dyDescent="0.2">
      <c r="A377" s="81">
        <v>45133</v>
      </c>
      <c r="B377" s="28" t="s">
        <v>486</v>
      </c>
      <c r="C377" s="28">
        <v>99.98</v>
      </c>
      <c r="D377" s="11"/>
      <c r="E377" s="5"/>
      <c r="F377" s="5"/>
      <c r="G377" s="5"/>
      <c r="H377" s="22"/>
      <c r="I377" s="5"/>
    </row>
    <row r="378" spans="1:9" ht="14.25" x14ac:dyDescent="0.2">
      <c r="A378" s="81">
        <v>45132</v>
      </c>
      <c r="B378" s="28" t="s">
        <v>487</v>
      </c>
      <c r="C378" s="28">
        <v>49.99</v>
      </c>
      <c r="D378" s="11"/>
      <c r="E378" s="5"/>
      <c r="F378" s="5"/>
      <c r="G378" s="5"/>
      <c r="H378" s="22"/>
      <c r="I378" s="5"/>
    </row>
    <row r="379" spans="1:9" ht="14.25" x14ac:dyDescent="0.2">
      <c r="A379" s="81">
        <v>45127</v>
      </c>
      <c r="B379" s="28" t="s">
        <v>488</v>
      </c>
      <c r="C379" s="28">
        <v>349.93</v>
      </c>
      <c r="D379" s="11"/>
      <c r="E379" s="5"/>
      <c r="F379" s="5"/>
      <c r="G379" s="5"/>
      <c r="H379" s="22"/>
      <c r="I379" s="5"/>
    </row>
    <row r="380" spans="1:9" ht="14.25" x14ac:dyDescent="0.2">
      <c r="A380" s="81">
        <v>45126</v>
      </c>
      <c r="B380" s="28" t="s">
        <v>489</v>
      </c>
      <c r="C380" s="80">
        <v>1000</v>
      </c>
      <c r="D380" s="7"/>
      <c r="E380" s="5"/>
      <c r="F380" s="5"/>
      <c r="G380" s="5"/>
      <c r="H380" s="22"/>
      <c r="I380" s="5"/>
    </row>
    <row r="381" spans="1:9" ht="14.25" x14ac:dyDescent="0.2">
      <c r="A381" s="81">
        <v>45126</v>
      </c>
      <c r="B381" s="28" t="s">
        <v>490</v>
      </c>
      <c r="C381" s="28">
        <v>149.97</v>
      </c>
      <c r="D381" s="7"/>
      <c r="E381" s="5"/>
      <c r="F381" s="5"/>
      <c r="G381" s="5"/>
      <c r="H381" s="22"/>
      <c r="I381" s="5"/>
    </row>
    <row r="382" spans="1:9" ht="14.25" x14ac:dyDescent="0.2">
      <c r="A382" s="81">
        <v>45120</v>
      </c>
      <c r="B382" s="28" t="s">
        <v>491</v>
      </c>
      <c r="C382" s="28">
        <v>295.26</v>
      </c>
      <c r="D382" s="7"/>
      <c r="E382" s="5"/>
      <c r="F382" s="5"/>
      <c r="G382" s="5"/>
      <c r="H382" s="22"/>
      <c r="I382" s="5"/>
    </row>
    <row r="383" spans="1:9" ht="14.25" x14ac:dyDescent="0.2">
      <c r="A383" s="81">
        <v>45119</v>
      </c>
      <c r="B383" s="28" t="s">
        <v>492</v>
      </c>
      <c r="C383" s="28">
        <v>500</v>
      </c>
      <c r="D383" s="7"/>
      <c r="E383" s="5"/>
      <c r="F383" s="5"/>
      <c r="G383" s="5"/>
      <c r="H383" s="22"/>
      <c r="I383" s="5"/>
    </row>
    <row r="384" spans="1:9" ht="14.25" x14ac:dyDescent="0.2">
      <c r="A384" s="81">
        <v>45117</v>
      </c>
      <c r="B384" s="28" t="s">
        <v>493</v>
      </c>
      <c r="C384" s="80">
        <v>1000</v>
      </c>
      <c r="D384" s="7"/>
      <c r="E384" s="5"/>
      <c r="F384" s="5"/>
      <c r="G384" s="5"/>
      <c r="H384" s="22"/>
      <c r="I384" s="5"/>
    </row>
    <row r="385" spans="1:9" ht="14.25" x14ac:dyDescent="0.2">
      <c r="A385" s="81">
        <v>45112</v>
      </c>
      <c r="B385" s="28" t="s">
        <v>494</v>
      </c>
      <c r="C385" s="28">
        <v>500</v>
      </c>
      <c r="D385" s="7"/>
      <c r="E385" s="5"/>
      <c r="F385" s="5"/>
      <c r="G385" s="5"/>
      <c r="H385" s="22"/>
      <c r="I385" s="5"/>
    </row>
    <row r="386" spans="1:9" ht="14.25" x14ac:dyDescent="0.2">
      <c r="A386" s="81">
        <v>45112</v>
      </c>
      <c r="B386" s="28" t="s">
        <v>495</v>
      </c>
      <c r="C386" s="80">
        <v>1000</v>
      </c>
      <c r="D386" s="7"/>
      <c r="E386" s="5"/>
      <c r="F386" s="5"/>
      <c r="G386" s="5"/>
      <c r="H386" s="22"/>
      <c r="I386" s="5"/>
    </row>
    <row r="387" spans="1:9" ht="14.25" x14ac:dyDescent="0.2">
      <c r="A387" s="81">
        <v>45111</v>
      </c>
      <c r="B387" s="28" t="s">
        <v>496</v>
      </c>
      <c r="C387" s="80">
        <v>1001</v>
      </c>
      <c r="D387" s="11"/>
      <c r="E387" s="5"/>
      <c r="F387" s="5"/>
      <c r="G387" s="5"/>
      <c r="H387" s="22"/>
      <c r="I387" s="5"/>
    </row>
    <row r="388" spans="1:9" ht="14.25" x14ac:dyDescent="0.2">
      <c r="A388" s="81">
        <v>45111</v>
      </c>
      <c r="B388" s="28" t="s">
        <v>497</v>
      </c>
      <c r="C388" s="28">
        <v>488.2</v>
      </c>
      <c r="D388" s="11"/>
      <c r="E388" s="5"/>
      <c r="F388" s="5"/>
      <c r="G388" s="5"/>
      <c r="H388" s="22"/>
      <c r="I388" s="5"/>
    </row>
    <row r="389" spans="1:9" ht="14.25" x14ac:dyDescent="0.2">
      <c r="A389" s="81">
        <v>45108</v>
      </c>
      <c r="B389" s="28" t="s">
        <v>498</v>
      </c>
      <c r="C389" s="80">
        <v>1269.32</v>
      </c>
      <c r="D389" s="11"/>
      <c r="E389" s="5"/>
      <c r="F389" s="5"/>
      <c r="G389" s="5"/>
      <c r="H389" s="22"/>
      <c r="I389" s="5"/>
    </row>
    <row r="390" spans="1:9" ht="14.25" x14ac:dyDescent="0.2">
      <c r="A390" s="81">
        <v>45108</v>
      </c>
      <c r="B390" s="28" t="s">
        <v>499</v>
      </c>
      <c r="C390" s="80">
        <v>2500</v>
      </c>
      <c r="D390" s="11"/>
      <c r="E390" s="5"/>
      <c r="F390" s="5"/>
      <c r="G390" s="5"/>
      <c r="H390" s="22"/>
      <c r="I390" s="5"/>
    </row>
    <row r="391" spans="1:9" ht="14.25" x14ac:dyDescent="0.2">
      <c r="A391" s="73">
        <v>45203</v>
      </c>
      <c r="B391" s="71" t="s">
        <v>500</v>
      </c>
      <c r="C391" s="71">
        <v>500</v>
      </c>
      <c r="D391" s="71">
        <v>5121</v>
      </c>
      <c r="E391" s="5"/>
      <c r="F391" s="5"/>
      <c r="G391" s="5"/>
      <c r="H391" s="22"/>
      <c r="I391" s="5"/>
    </row>
    <row r="392" spans="1:9" ht="14.25" x14ac:dyDescent="0.2">
      <c r="A392" s="73">
        <v>45203</v>
      </c>
      <c r="B392" s="71" t="s">
        <v>501</v>
      </c>
      <c r="C392" s="71">
        <v>500</v>
      </c>
      <c r="D392" s="71">
        <v>5122</v>
      </c>
      <c r="E392" s="5"/>
      <c r="F392" s="5"/>
      <c r="G392" s="5"/>
      <c r="H392" s="22"/>
      <c r="I392" s="5"/>
    </row>
    <row r="393" spans="1:9" ht="14.25" x14ac:dyDescent="0.2">
      <c r="A393" s="73">
        <v>45203</v>
      </c>
      <c r="B393" s="71" t="s">
        <v>502</v>
      </c>
      <c r="C393" s="71">
        <v>500</v>
      </c>
      <c r="D393" s="71">
        <v>5123</v>
      </c>
      <c r="E393" s="5"/>
      <c r="F393" s="5"/>
      <c r="G393" s="5"/>
      <c r="H393" s="22"/>
      <c r="I393" s="5"/>
    </row>
    <row r="394" spans="1:9" ht="14.25" x14ac:dyDescent="0.2">
      <c r="A394" s="73">
        <v>45203</v>
      </c>
      <c r="B394" s="71" t="s">
        <v>503</v>
      </c>
      <c r="C394" s="71">
        <v>500</v>
      </c>
      <c r="D394" s="71">
        <v>5124</v>
      </c>
      <c r="E394" s="5"/>
      <c r="F394" s="5"/>
      <c r="G394" s="5"/>
      <c r="H394" s="22"/>
      <c r="I394" s="5"/>
    </row>
    <row r="395" spans="1:9" ht="14.25" x14ac:dyDescent="0.2">
      <c r="A395" s="73">
        <v>45230</v>
      </c>
      <c r="B395" s="71" t="s">
        <v>504</v>
      </c>
      <c r="C395" s="71">
        <v>300</v>
      </c>
      <c r="D395" s="71">
        <v>5093</v>
      </c>
      <c r="E395" s="5"/>
      <c r="F395" s="5"/>
      <c r="G395" s="5"/>
      <c r="H395" s="22"/>
      <c r="I395" s="5"/>
    </row>
    <row r="396" spans="1:9" ht="14.25" x14ac:dyDescent="0.2">
      <c r="A396" s="28"/>
      <c r="B396" s="28" t="s">
        <v>505</v>
      </c>
      <c r="C396" s="28">
        <v>100</v>
      </c>
      <c r="D396" s="28">
        <v>5940</v>
      </c>
      <c r="E396" s="5"/>
      <c r="F396" s="5"/>
      <c r="G396" s="5"/>
      <c r="H396" s="22"/>
      <c r="I396" s="5"/>
    </row>
    <row r="397" spans="1:9" ht="14.25" x14ac:dyDescent="0.2">
      <c r="A397" s="28"/>
      <c r="B397" s="28" t="s">
        <v>506</v>
      </c>
      <c r="C397" s="28">
        <v>101</v>
      </c>
      <c r="D397" s="28">
        <v>5941</v>
      </c>
      <c r="E397" s="5"/>
      <c r="F397" s="5"/>
      <c r="G397" s="5"/>
      <c r="H397" s="22"/>
      <c r="I397" s="5"/>
    </row>
    <row r="398" spans="1:9" ht="14.25" x14ac:dyDescent="0.2">
      <c r="A398" s="28"/>
      <c r="B398" s="28" t="s">
        <v>507</v>
      </c>
      <c r="C398" s="28">
        <v>101</v>
      </c>
      <c r="D398" s="28">
        <v>5942</v>
      </c>
      <c r="E398" s="5"/>
      <c r="F398" s="5"/>
      <c r="G398" s="5"/>
      <c r="H398" s="22"/>
      <c r="I398" s="5"/>
    </row>
    <row r="399" spans="1:9" ht="14.25" x14ac:dyDescent="0.2">
      <c r="A399" s="28"/>
      <c r="B399" s="28" t="s">
        <v>508</v>
      </c>
      <c r="C399" s="28">
        <v>21</v>
      </c>
      <c r="D399" s="28">
        <v>5943</v>
      </c>
      <c r="E399" s="5"/>
      <c r="F399" s="5"/>
      <c r="G399" s="5"/>
      <c r="H399" s="22"/>
      <c r="I399" s="5"/>
    </row>
    <row r="400" spans="1:9" ht="14.25" x14ac:dyDescent="0.2">
      <c r="A400" s="28"/>
      <c r="B400" s="28" t="s">
        <v>509</v>
      </c>
      <c r="C400" s="28">
        <v>50</v>
      </c>
      <c r="D400" s="28">
        <v>5944</v>
      </c>
      <c r="E400" s="5"/>
      <c r="F400" s="5"/>
      <c r="G400" s="5"/>
      <c r="H400" s="22"/>
      <c r="I400" s="5"/>
    </row>
    <row r="401" spans="1:9" ht="14.25" x14ac:dyDescent="0.2">
      <c r="A401" s="28"/>
      <c r="B401" s="28" t="s">
        <v>510</v>
      </c>
      <c r="C401" s="28">
        <v>50</v>
      </c>
      <c r="D401" s="28">
        <v>5945</v>
      </c>
      <c r="E401" s="5"/>
      <c r="F401" s="5"/>
      <c r="G401" s="5"/>
      <c r="H401" s="22"/>
      <c r="I401" s="5"/>
    </row>
    <row r="402" spans="1:9" ht="14.25" x14ac:dyDescent="0.2">
      <c r="A402" s="28"/>
      <c r="B402" s="28" t="s">
        <v>511</v>
      </c>
      <c r="C402" s="28">
        <v>100</v>
      </c>
      <c r="D402" s="28">
        <v>5946</v>
      </c>
      <c r="E402" s="5"/>
      <c r="F402" s="5"/>
      <c r="G402" s="5"/>
      <c r="H402" s="22"/>
      <c r="I402" s="5"/>
    </row>
    <row r="403" spans="1:9" ht="14.25" x14ac:dyDescent="0.2">
      <c r="A403" s="28"/>
      <c r="B403" s="28" t="s">
        <v>512</v>
      </c>
      <c r="C403" s="28">
        <v>2000</v>
      </c>
      <c r="D403" s="28">
        <v>5948</v>
      </c>
      <c r="E403" s="5"/>
      <c r="F403" s="5"/>
      <c r="G403" s="5"/>
      <c r="H403" s="22"/>
      <c r="I403" s="5"/>
    </row>
    <row r="404" spans="1:9" ht="14.25" x14ac:dyDescent="0.2">
      <c r="A404" s="28"/>
      <c r="B404" s="28" t="s">
        <v>512</v>
      </c>
      <c r="C404" s="28">
        <v>2000</v>
      </c>
      <c r="D404" s="28">
        <v>5949</v>
      </c>
      <c r="E404" s="5"/>
      <c r="F404" s="5"/>
      <c r="G404" s="5"/>
      <c r="H404" s="22"/>
      <c r="I404" s="5"/>
    </row>
    <row r="405" spans="1:9" ht="14.25" x14ac:dyDescent="0.2">
      <c r="A405" s="28"/>
      <c r="B405" s="28" t="s">
        <v>512</v>
      </c>
      <c r="C405" s="28">
        <v>1000</v>
      </c>
      <c r="D405" s="28">
        <v>5950</v>
      </c>
      <c r="E405" s="5"/>
      <c r="F405" s="5"/>
      <c r="G405" s="5"/>
      <c r="H405" s="22"/>
      <c r="I405" s="5"/>
    </row>
    <row r="406" spans="1:9" ht="14.25" x14ac:dyDescent="0.2">
      <c r="A406" s="82">
        <v>45205</v>
      </c>
      <c r="B406" s="83" t="s">
        <v>513</v>
      </c>
      <c r="C406" s="83">
        <v>150</v>
      </c>
      <c r="D406" s="28">
        <v>6503</v>
      </c>
      <c r="E406" s="5"/>
      <c r="F406" s="5"/>
      <c r="G406" s="5"/>
      <c r="H406" s="22"/>
      <c r="I406" s="5"/>
    </row>
    <row r="407" spans="1:9" ht="14.25" x14ac:dyDescent="0.2">
      <c r="A407" s="82">
        <v>45205</v>
      </c>
      <c r="B407" s="83" t="s">
        <v>513</v>
      </c>
      <c r="C407" s="83">
        <v>2000</v>
      </c>
      <c r="D407" s="84" t="s">
        <v>514</v>
      </c>
      <c r="E407" s="5"/>
      <c r="F407" s="5"/>
      <c r="G407" s="5"/>
      <c r="H407" s="22"/>
      <c r="I407" s="5"/>
    </row>
    <row r="408" spans="1:9" ht="14.25" x14ac:dyDescent="0.2">
      <c r="A408" s="85">
        <v>45158</v>
      </c>
      <c r="B408" s="86" t="s">
        <v>515</v>
      </c>
      <c r="C408" s="86">
        <v>784</v>
      </c>
      <c r="D408" s="86">
        <v>6504</v>
      </c>
      <c r="E408" s="5"/>
      <c r="F408" s="5"/>
      <c r="G408" s="5"/>
      <c r="H408" s="22"/>
      <c r="I408" s="5"/>
    </row>
    <row r="409" spans="1:9" ht="14.25" x14ac:dyDescent="0.2">
      <c r="A409" s="85">
        <v>45154</v>
      </c>
      <c r="B409" s="86" t="s">
        <v>516</v>
      </c>
      <c r="C409" s="86">
        <v>340</v>
      </c>
      <c r="D409" s="86">
        <v>6502</v>
      </c>
      <c r="E409" s="5"/>
      <c r="F409" s="5"/>
      <c r="G409" s="5"/>
      <c r="H409" s="22"/>
      <c r="I409" s="5"/>
    </row>
    <row r="410" spans="1:9" ht="14.25" x14ac:dyDescent="0.2">
      <c r="A410" s="79">
        <v>45148</v>
      </c>
      <c r="B410" s="28" t="s">
        <v>611</v>
      </c>
      <c r="C410" s="28">
        <v>150</v>
      </c>
      <c r="D410" s="28">
        <v>5393</v>
      </c>
      <c r="E410" s="5"/>
      <c r="F410" s="5"/>
      <c r="G410" s="5"/>
      <c r="H410" s="22"/>
      <c r="I410" s="5"/>
    </row>
    <row r="411" spans="1:9" ht="14.25" x14ac:dyDescent="0.2">
      <c r="A411" s="79">
        <v>45148</v>
      </c>
      <c r="B411" s="28" t="s">
        <v>612</v>
      </c>
      <c r="C411" s="28">
        <v>200</v>
      </c>
      <c r="D411" s="28">
        <v>7001</v>
      </c>
      <c r="E411" s="5"/>
      <c r="F411" s="5"/>
      <c r="G411" s="5"/>
      <c r="H411" s="22"/>
      <c r="I411" s="5"/>
    </row>
    <row r="412" spans="1:9" ht="14.25" x14ac:dyDescent="0.2">
      <c r="A412" s="79">
        <v>45147</v>
      </c>
      <c r="B412" s="28" t="s">
        <v>613</v>
      </c>
      <c r="C412" s="28">
        <v>1800</v>
      </c>
      <c r="D412" s="28">
        <v>7001</v>
      </c>
      <c r="E412" s="5"/>
      <c r="F412" s="5"/>
      <c r="G412" s="5"/>
      <c r="H412" s="22"/>
      <c r="I412" s="5"/>
    </row>
    <row r="413" spans="1:9" ht="14.25" x14ac:dyDescent="0.2">
      <c r="A413" s="79">
        <v>45150</v>
      </c>
      <c r="B413" s="28" t="s">
        <v>614</v>
      </c>
      <c r="C413" s="28">
        <v>500</v>
      </c>
      <c r="D413" s="28">
        <v>5394</v>
      </c>
      <c r="E413" s="5"/>
      <c r="F413" s="5"/>
      <c r="G413" s="5"/>
      <c r="H413" s="22"/>
      <c r="I413" s="5"/>
    </row>
    <row r="414" spans="1:9" ht="14.25" x14ac:dyDescent="0.2">
      <c r="A414" s="79">
        <v>45150</v>
      </c>
      <c r="B414" s="28" t="s">
        <v>615</v>
      </c>
      <c r="C414" s="28">
        <v>500</v>
      </c>
      <c r="D414" s="28">
        <v>5395</v>
      </c>
      <c r="E414" s="5"/>
      <c r="F414" s="5"/>
      <c r="G414" s="5"/>
      <c r="H414" s="22"/>
      <c r="I414" s="5"/>
    </row>
    <row r="415" spans="1:9" ht="14.25" x14ac:dyDescent="0.2">
      <c r="A415" s="79">
        <v>45172</v>
      </c>
      <c r="B415" s="28" t="s">
        <v>616</v>
      </c>
      <c r="C415" s="28">
        <v>2000</v>
      </c>
      <c r="D415" s="28">
        <v>7003</v>
      </c>
      <c r="E415" s="5"/>
      <c r="F415" s="5"/>
      <c r="G415" s="5"/>
      <c r="H415" s="22"/>
      <c r="I415" s="5"/>
    </row>
    <row r="416" spans="1:9" ht="14.25" x14ac:dyDescent="0.2">
      <c r="A416" s="79">
        <v>45172</v>
      </c>
      <c r="B416" s="28" t="s">
        <v>617</v>
      </c>
      <c r="C416" s="28">
        <v>2000</v>
      </c>
      <c r="D416" s="28">
        <v>7002</v>
      </c>
      <c r="E416" s="5"/>
      <c r="F416" s="5"/>
      <c r="G416" s="5"/>
      <c r="H416" s="22"/>
      <c r="I416" s="5"/>
    </row>
    <row r="417" spans="1:9" ht="14.25" x14ac:dyDescent="0.2">
      <c r="A417" s="79">
        <v>45189</v>
      </c>
      <c r="B417" s="28" t="s">
        <v>618</v>
      </c>
      <c r="C417" s="28">
        <v>1000</v>
      </c>
      <c r="D417" s="28">
        <v>7004</v>
      </c>
      <c r="E417" s="5"/>
      <c r="F417" s="5"/>
      <c r="G417" s="5"/>
      <c r="H417" s="22"/>
      <c r="I417" s="5"/>
    </row>
    <row r="418" spans="1:9" ht="15" x14ac:dyDescent="0.2">
      <c r="A418" s="124">
        <v>45366</v>
      </c>
      <c r="B418" s="96" t="s">
        <v>619</v>
      </c>
      <c r="C418" s="97">
        <v>2000</v>
      </c>
      <c r="D418" s="98"/>
      <c r="E418" s="5"/>
      <c r="F418" s="5"/>
      <c r="G418" s="5"/>
      <c r="H418" s="22"/>
      <c r="I418" s="5"/>
    </row>
    <row r="419" spans="1:9" ht="15" x14ac:dyDescent="0.2">
      <c r="A419" s="124">
        <v>45365</v>
      </c>
      <c r="B419" s="96" t="s">
        <v>620</v>
      </c>
      <c r="C419" s="96">
        <v>50.17</v>
      </c>
      <c r="D419" s="98"/>
      <c r="E419" s="5"/>
      <c r="F419" s="5"/>
      <c r="G419" s="5"/>
      <c r="H419" s="22"/>
      <c r="I419" s="5"/>
    </row>
    <row r="420" spans="1:9" ht="15" x14ac:dyDescent="0.2">
      <c r="A420" s="124">
        <v>45364</v>
      </c>
      <c r="B420" s="96" t="s">
        <v>621</v>
      </c>
      <c r="C420" s="96">
        <v>49.99</v>
      </c>
      <c r="D420" s="98"/>
      <c r="E420" s="5"/>
      <c r="F420" s="5"/>
      <c r="G420" s="5"/>
      <c r="H420" s="22"/>
      <c r="I420" s="5"/>
    </row>
    <row r="421" spans="1:9" ht="15" x14ac:dyDescent="0.2">
      <c r="A421" s="124">
        <v>45363</v>
      </c>
      <c r="B421" s="96" t="s">
        <v>622</v>
      </c>
      <c r="C421" s="97">
        <v>5000</v>
      </c>
      <c r="D421" s="98"/>
      <c r="E421" s="5"/>
      <c r="F421" s="5"/>
      <c r="G421" s="5"/>
      <c r="H421" s="22"/>
      <c r="I421" s="5"/>
    </row>
    <row r="422" spans="1:9" ht="15" x14ac:dyDescent="0.2">
      <c r="A422" s="124">
        <v>45363</v>
      </c>
      <c r="B422" s="96" t="s">
        <v>623</v>
      </c>
      <c r="C422" s="97">
        <v>1366.96</v>
      </c>
      <c r="D422" s="98"/>
      <c r="E422" s="5"/>
      <c r="F422" s="5"/>
      <c r="G422" s="5"/>
      <c r="H422" s="22"/>
      <c r="I422" s="5"/>
    </row>
    <row r="423" spans="1:9" ht="15" x14ac:dyDescent="0.2">
      <c r="A423" s="124">
        <v>45354</v>
      </c>
      <c r="B423" s="96" t="s">
        <v>60</v>
      </c>
      <c r="C423" s="97">
        <v>1074.04</v>
      </c>
      <c r="D423" s="98"/>
      <c r="E423" s="5"/>
      <c r="F423" s="5"/>
      <c r="G423" s="5"/>
      <c r="H423" s="22"/>
      <c r="I423" s="5"/>
    </row>
    <row r="424" spans="1:9" ht="15" x14ac:dyDescent="0.2">
      <c r="A424" s="124">
        <v>45353</v>
      </c>
      <c r="B424" s="96" t="s">
        <v>60</v>
      </c>
      <c r="C424" s="96">
        <v>980</v>
      </c>
      <c r="D424" s="99"/>
      <c r="E424" s="5"/>
      <c r="F424" s="5"/>
      <c r="G424" s="5"/>
      <c r="H424" s="22"/>
      <c r="I424" s="5"/>
    </row>
    <row r="425" spans="1:9" ht="15" x14ac:dyDescent="0.2">
      <c r="A425" s="124">
        <v>45352</v>
      </c>
      <c r="B425" s="96" t="s">
        <v>624</v>
      </c>
      <c r="C425" s="97">
        <v>3000</v>
      </c>
      <c r="D425" s="98"/>
      <c r="E425" s="5"/>
      <c r="F425" s="5"/>
      <c r="G425" s="5"/>
      <c r="H425" s="22"/>
      <c r="I425" s="5"/>
    </row>
    <row r="426" spans="1:9" ht="15" x14ac:dyDescent="0.2">
      <c r="A426" s="124">
        <v>45351</v>
      </c>
      <c r="B426" s="96" t="s">
        <v>6</v>
      </c>
      <c r="C426" s="97">
        <v>2817</v>
      </c>
      <c r="D426" s="99"/>
      <c r="E426" s="5"/>
      <c r="F426" s="5"/>
      <c r="G426" s="5"/>
      <c r="H426" s="22"/>
      <c r="I426" s="5"/>
    </row>
    <row r="427" spans="1:9" ht="15" x14ac:dyDescent="0.2">
      <c r="A427" s="124">
        <v>45348</v>
      </c>
      <c r="B427" s="96" t="s">
        <v>625</v>
      </c>
      <c r="C427" s="97">
        <v>1464.6</v>
      </c>
      <c r="D427" s="99"/>
      <c r="E427" s="5"/>
      <c r="F427" s="5"/>
      <c r="G427" s="5"/>
      <c r="H427" s="22"/>
      <c r="I427" s="5"/>
    </row>
    <row r="428" spans="1:9" ht="15" x14ac:dyDescent="0.2">
      <c r="A428" s="124">
        <v>45339</v>
      </c>
      <c r="B428" s="96" t="s">
        <v>626</v>
      </c>
      <c r="C428" s="96">
        <v>976.4</v>
      </c>
      <c r="D428" s="99"/>
      <c r="E428" s="5"/>
      <c r="F428" s="5"/>
      <c r="G428" s="5"/>
      <c r="H428" s="22"/>
      <c r="I428" s="5"/>
    </row>
    <row r="429" spans="1:9" ht="15" x14ac:dyDescent="0.2">
      <c r="A429" s="124">
        <v>45335</v>
      </c>
      <c r="B429" s="96" t="s">
        <v>627</v>
      </c>
      <c r="C429" s="97">
        <v>2343.36</v>
      </c>
      <c r="D429" s="99"/>
      <c r="E429" s="5"/>
      <c r="F429" s="5"/>
      <c r="G429" s="5"/>
      <c r="H429" s="22"/>
      <c r="I429" s="5"/>
    </row>
    <row r="430" spans="1:9" ht="15" x14ac:dyDescent="0.2">
      <c r="A430" s="124">
        <v>45331</v>
      </c>
      <c r="B430" s="96" t="s">
        <v>628</v>
      </c>
      <c r="C430" s="97">
        <v>2701</v>
      </c>
      <c r="D430" s="99"/>
      <c r="E430" s="5"/>
      <c r="F430" s="5"/>
      <c r="G430" s="5"/>
      <c r="H430" s="22"/>
      <c r="I430" s="5"/>
    </row>
    <row r="431" spans="1:9" ht="15" x14ac:dyDescent="0.2">
      <c r="A431" s="124">
        <v>45330</v>
      </c>
      <c r="B431" s="96" t="s">
        <v>629</v>
      </c>
      <c r="C431" s="97">
        <v>1001</v>
      </c>
      <c r="D431" s="99"/>
      <c r="E431" s="5"/>
      <c r="F431" s="5"/>
      <c r="G431" s="5"/>
      <c r="H431" s="22"/>
      <c r="I431" s="5"/>
    </row>
    <row r="432" spans="1:9" ht="15" x14ac:dyDescent="0.2">
      <c r="A432" s="124">
        <v>45328</v>
      </c>
      <c r="B432" s="96" t="s">
        <v>630</v>
      </c>
      <c r="C432" s="96">
        <v>99.98</v>
      </c>
      <c r="D432" s="99"/>
      <c r="E432" s="5"/>
      <c r="F432" s="5"/>
      <c r="G432" s="5"/>
      <c r="H432" s="22"/>
      <c r="I432" s="5"/>
    </row>
    <row r="433" spans="1:9" ht="15" x14ac:dyDescent="0.2">
      <c r="A433" s="124">
        <v>45325</v>
      </c>
      <c r="B433" s="96" t="s">
        <v>631</v>
      </c>
      <c r="C433" s="97">
        <v>1074.04</v>
      </c>
      <c r="D433" s="99"/>
      <c r="E433" s="5"/>
      <c r="F433" s="5"/>
      <c r="G433" s="5"/>
      <c r="H433" s="22"/>
      <c r="I433" s="5"/>
    </row>
    <row r="434" spans="1:9" ht="15" x14ac:dyDescent="0.2">
      <c r="A434" s="124">
        <v>45324</v>
      </c>
      <c r="B434" s="96" t="s">
        <v>632</v>
      </c>
      <c r="C434" s="97">
        <v>3000</v>
      </c>
      <c r="D434" s="99"/>
      <c r="E434" s="5"/>
      <c r="F434" s="5"/>
      <c r="G434" s="5"/>
      <c r="H434" s="22"/>
      <c r="I434" s="5"/>
    </row>
    <row r="435" spans="1:9" ht="15" x14ac:dyDescent="0.2">
      <c r="A435" s="124">
        <v>45324</v>
      </c>
      <c r="B435" s="96" t="s">
        <v>631</v>
      </c>
      <c r="C435" s="96">
        <v>976.4</v>
      </c>
      <c r="D435" s="99"/>
      <c r="E435" s="5"/>
      <c r="F435" s="5"/>
      <c r="G435" s="5"/>
      <c r="H435" s="22"/>
      <c r="I435" s="5"/>
    </row>
    <row r="436" spans="1:9" ht="15" x14ac:dyDescent="0.2">
      <c r="A436" s="124">
        <v>45323</v>
      </c>
      <c r="B436" s="96" t="s">
        <v>633</v>
      </c>
      <c r="C436" s="97">
        <v>2000</v>
      </c>
      <c r="D436" s="99"/>
      <c r="E436" s="5"/>
      <c r="F436" s="5"/>
      <c r="G436" s="5"/>
      <c r="H436" s="22"/>
      <c r="I436" s="5"/>
    </row>
    <row r="437" spans="1:9" ht="15" x14ac:dyDescent="0.2">
      <c r="A437" s="124">
        <v>45322</v>
      </c>
      <c r="B437" s="96" t="s">
        <v>634</v>
      </c>
      <c r="C437" s="96">
        <v>199.96</v>
      </c>
      <c r="D437" s="99"/>
      <c r="E437" s="5"/>
      <c r="F437" s="5"/>
      <c r="G437" s="5"/>
      <c r="H437" s="22"/>
      <c r="I437" s="5"/>
    </row>
    <row r="438" spans="1:9" ht="15" x14ac:dyDescent="0.2">
      <c r="A438" s="124">
        <v>45322</v>
      </c>
      <c r="B438" s="96" t="s">
        <v>635</v>
      </c>
      <c r="C438" s="97">
        <v>1000</v>
      </c>
      <c r="D438" s="99"/>
      <c r="E438" s="5"/>
      <c r="F438" s="5"/>
      <c r="G438" s="5"/>
      <c r="H438" s="22"/>
      <c r="I438" s="5"/>
    </row>
    <row r="439" spans="1:9" ht="15" x14ac:dyDescent="0.2">
      <c r="A439" s="124">
        <v>45322</v>
      </c>
      <c r="B439" s="96" t="s">
        <v>6</v>
      </c>
      <c r="C439" s="97">
        <v>2818</v>
      </c>
      <c r="D439" s="99"/>
      <c r="E439" s="5"/>
      <c r="F439" s="5"/>
      <c r="G439" s="5"/>
      <c r="H439" s="22"/>
      <c r="I439" s="5"/>
    </row>
    <row r="440" spans="1:9" ht="15" x14ac:dyDescent="0.2">
      <c r="A440" s="124">
        <v>45321</v>
      </c>
      <c r="B440" s="96" t="s">
        <v>636</v>
      </c>
      <c r="C440" s="97">
        <v>1127.99</v>
      </c>
      <c r="D440" s="99"/>
      <c r="E440" s="5"/>
      <c r="F440" s="5"/>
      <c r="G440" s="5"/>
      <c r="H440" s="22"/>
      <c r="I440" s="5"/>
    </row>
    <row r="441" spans="1:9" ht="15" x14ac:dyDescent="0.2">
      <c r="A441" s="124">
        <v>45320</v>
      </c>
      <c r="B441" s="96" t="s">
        <v>637</v>
      </c>
      <c r="C441" s="97">
        <v>1000</v>
      </c>
      <c r="D441" s="99"/>
      <c r="E441" s="5"/>
      <c r="F441" s="5"/>
      <c r="G441" s="5"/>
      <c r="H441" s="22"/>
      <c r="I441" s="5"/>
    </row>
    <row r="442" spans="1:9" ht="15" x14ac:dyDescent="0.2">
      <c r="A442" s="124">
        <v>45314</v>
      </c>
      <c r="B442" s="96" t="s">
        <v>638</v>
      </c>
      <c r="C442" s="96">
        <v>49.99</v>
      </c>
      <c r="D442" s="99"/>
      <c r="E442" s="5"/>
      <c r="F442" s="5"/>
      <c r="G442" s="5"/>
      <c r="H442" s="22"/>
      <c r="I442" s="5"/>
    </row>
    <row r="443" spans="1:9" ht="15" x14ac:dyDescent="0.2">
      <c r="A443" s="124">
        <v>45308</v>
      </c>
      <c r="B443" s="96" t="s">
        <v>639</v>
      </c>
      <c r="C443" s="97">
        <v>1074.04</v>
      </c>
      <c r="D443" s="99"/>
      <c r="E443" s="5"/>
      <c r="F443" s="5"/>
      <c r="G443" s="5"/>
      <c r="H443" s="22"/>
      <c r="I443" s="5"/>
    </row>
    <row r="444" spans="1:9" ht="15" x14ac:dyDescent="0.2">
      <c r="A444" s="124">
        <v>45307</v>
      </c>
      <c r="B444" s="96" t="s">
        <v>640</v>
      </c>
      <c r="C444" s="96">
        <v>49.99</v>
      </c>
      <c r="D444" s="99"/>
      <c r="E444" s="5"/>
      <c r="F444" s="5"/>
      <c r="G444" s="5"/>
      <c r="H444" s="22"/>
      <c r="I444" s="5"/>
    </row>
    <row r="445" spans="1:9" ht="15" x14ac:dyDescent="0.2">
      <c r="A445" s="124">
        <v>45306</v>
      </c>
      <c r="B445" s="96" t="s">
        <v>641</v>
      </c>
      <c r="C445" s="96">
        <v>51</v>
      </c>
      <c r="D445" s="99"/>
      <c r="E445" s="5"/>
      <c r="F445" s="5"/>
      <c r="G445" s="5"/>
      <c r="H445" s="22"/>
      <c r="I445" s="5"/>
    </row>
    <row r="446" spans="1:9" ht="15" x14ac:dyDescent="0.2">
      <c r="A446" s="124">
        <v>45306</v>
      </c>
      <c r="B446" s="96" t="s">
        <v>642</v>
      </c>
      <c r="C446" s="97">
        <v>4931.99</v>
      </c>
      <c r="D446" s="99"/>
      <c r="E446" s="5"/>
      <c r="F446" s="5"/>
      <c r="G446" s="5"/>
      <c r="H446" s="22"/>
      <c r="I446" s="5"/>
    </row>
    <row r="447" spans="1:9" ht="15" x14ac:dyDescent="0.2">
      <c r="A447" s="124">
        <v>45303</v>
      </c>
      <c r="B447" s="96" t="s">
        <v>643</v>
      </c>
      <c r="C447" s="96">
        <v>49.99</v>
      </c>
      <c r="D447" s="99"/>
      <c r="E447" s="5"/>
      <c r="F447" s="5"/>
      <c r="G447" s="5"/>
      <c r="H447" s="22"/>
      <c r="I447" s="5"/>
    </row>
    <row r="448" spans="1:9" ht="15" x14ac:dyDescent="0.2">
      <c r="A448" s="124">
        <v>45302</v>
      </c>
      <c r="B448" s="96" t="s">
        <v>644</v>
      </c>
      <c r="C448" s="96">
        <v>878.76</v>
      </c>
      <c r="D448" s="99"/>
      <c r="E448" s="5"/>
      <c r="F448" s="5"/>
      <c r="G448" s="5"/>
      <c r="H448" s="22"/>
      <c r="I448" s="5"/>
    </row>
    <row r="449" spans="1:9" ht="15" x14ac:dyDescent="0.2">
      <c r="A449" s="124">
        <v>45301</v>
      </c>
      <c r="B449" s="96" t="s">
        <v>645</v>
      </c>
      <c r="C449" s="96">
        <v>49.99</v>
      </c>
      <c r="D449" s="99"/>
      <c r="E449" s="5"/>
      <c r="F449" s="5"/>
      <c r="G449" s="5"/>
      <c r="H449" s="22"/>
      <c r="I449" s="5"/>
    </row>
    <row r="450" spans="1:9" ht="15" x14ac:dyDescent="0.2">
      <c r="A450" s="124">
        <v>45300</v>
      </c>
      <c r="B450" s="96" t="s">
        <v>646</v>
      </c>
      <c r="C450" s="97">
        <v>1124.03</v>
      </c>
      <c r="D450" s="99"/>
      <c r="E450" s="5"/>
      <c r="F450" s="5"/>
      <c r="G450" s="5"/>
      <c r="H450" s="22"/>
      <c r="I450" s="5"/>
    </row>
    <row r="451" spans="1:9" ht="15" x14ac:dyDescent="0.2">
      <c r="A451" s="124">
        <v>45297</v>
      </c>
      <c r="B451" s="96" t="s">
        <v>647</v>
      </c>
      <c r="C451" s="96">
        <v>49.99</v>
      </c>
      <c r="D451" s="99"/>
      <c r="E451" s="5"/>
      <c r="F451" s="5"/>
      <c r="G451" s="5"/>
      <c r="H451" s="22"/>
      <c r="I451" s="5"/>
    </row>
    <row r="452" spans="1:9" ht="15" x14ac:dyDescent="0.2">
      <c r="A452" s="124">
        <v>45296</v>
      </c>
      <c r="B452" s="96" t="s">
        <v>648</v>
      </c>
      <c r="C452" s="96">
        <v>199.96</v>
      </c>
      <c r="D452" s="99"/>
      <c r="E452" s="5"/>
      <c r="F452" s="5"/>
      <c r="G452" s="5"/>
      <c r="H452" s="22"/>
      <c r="I452" s="5"/>
    </row>
    <row r="453" spans="1:9" ht="15" x14ac:dyDescent="0.2">
      <c r="A453" s="124">
        <v>45294</v>
      </c>
      <c r="B453" s="96" t="s">
        <v>649</v>
      </c>
      <c r="C453" s="96">
        <v>49.99</v>
      </c>
      <c r="D453" s="99"/>
      <c r="E453" s="5"/>
      <c r="F453" s="5"/>
      <c r="G453" s="5"/>
      <c r="H453" s="22"/>
      <c r="I453" s="5"/>
    </row>
    <row r="454" spans="1:9" ht="15" x14ac:dyDescent="0.2">
      <c r="A454" s="124">
        <v>45292</v>
      </c>
      <c r="B454" s="96" t="s">
        <v>650</v>
      </c>
      <c r="C454" s="97">
        <v>3000</v>
      </c>
      <c r="D454" s="99"/>
      <c r="E454" s="5"/>
      <c r="F454" s="5"/>
      <c r="G454" s="5"/>
      <c r="H454" s="22"/>
      <c r="I454" s="5"/>
    </row>
    <row r="455" spans="1:9" ht="15" x14ac:dyDescent="0.2">
      <c r="A455" s="124">
        <v>45292</v>
      </c>
      <c r="B455" s="96" t="s">
        <v>651</v>
      </c>
      <c r="C455" s="97">
        <v>1000</v>
      </c>
      <c r="D455" s="99"/>
      <c r="E455" s="5"/>
      <c r="F455" s="5"/>
      <c r="G455" s="5"/>
      <c r="H455" s="22"/>
      <c r="I455" s="5"/>
    </row>
    <row r="456" spans="1:9" ht="15" x14ac:dyDescent="0.2">
      <c r="A456" s="124">
        <v>45291</v>
      </c>
      <c r="B456" s="96" t="s">
        <v>6</v>
      </c>
      <c r="C456" s="97">
        <v>2817</v>
      </c>
      <c r="D456" s="100"/>
      <c r="E456" s="5"/>
      <c r="F456" s="5"/>
      <c r="G456" s="5"/>
      <c r="H456" s="22"/>
      <c r="I456" s="5"/>
    </row>
    <row r="457" spans="1:9" ht="15" x14ac:dyDescent="0.2">
      <c r="A457" s="124">
        <v>45290</v>
      </c>
      <c r="B457" s="96" t="s">
        <v>652</v>
      </c>
      <c r="C457" s="96">
        <v>49.99</v>
      </c>
      <c r="D457" s="100"/>
      <c r="E457" s="5"/>
      <c r="F457" s="5"/>
      <c r="G457" s="5"/>
      <c r="H457" s="22"/>
      <c r="I457" s="5"/>
    </row>
    <row r="458" spans="1:9" ht="15" x14ac:dyDescent="0.2">
      <c r="A458" s="124">
        <v>45287</v>
      </c>
      <c r="B458" s="96" t="s">
        <v>653</v>
      </c>
      <c r="C458" s="96">
        <v>49.99</v>
      </c>
      <c r="D458" s="98"/>
      <c r="E458" s="5"/>
      <c r="F458" s="5"/>
      <c r="G458" s="5"/>
      <c r="H458" s="22"/>
      <c r="I458" s="5"/>
    </row>
    <row r="459" spans="1:9" ht="15" x14ac:dyDescent="0.2">
      <c r="A459" s="124">
        <v>45286</v>
      </c>
      <c r="B459" s="96" t="s">
        <v>654</v>
      </c>
      <c r="C459" s="96">
        <v>49.99</v>
      </c>
      <c r="D459" s="98"/>
      <c r="E459" s="5"/>
      <c r="F459" s="5"/>
      <c r="G459" s="5"/>
      <c r="H459" s="22"/>
      <c r="I459" s="5"/>
    </row>
    <row r="460" spans="1:9" ht="15" x14ac:dyDescent="0.2">
      <c r="A460" s="124">
        <v>45279</v>
      </c>
      <c r="B460" s="96" t="s">
        <v>655</v>
      </c>
      <c r="C460" s="96">
        <v>249.95</v>
      </c>
      <c r="D460" s="98"/>
      <c r="E460" s="5"/>
      <c r="F460" s="5"/>
      <c r="G460" s="5"/>
      <c r="H460" s="22"/>
      <c r="I460" s="5"/>
    </row>
    <row r="461" spans="1:9" ht="15" x14ac:dyDescent="0.2">
      <c r="A461" s="124">
        <v>45279</v>
      </c>
      <c r="B461" s="96" t="s">
        <v>656</v>
      </c>
      <c r="C461" s="97">
        <v>90009</v>
      </c>
      <c r="D461" s="98"/>
      <c r="E461" s="5"/>
      <c r="F461" s="5"/>
      <c r="G461" s="5"/>
      <c r="H461" s="22"/>
      <c r="I461" s="5"/>
    </row>
    <row r="462" spans="1:9" ht="15" x14ac:dyDescent="0.2">
      <c r="A462" s="124">
        <v>45278</v>
      </c>
      <c r="B462" s="96" t="s">
        <v>657</v>
      </c>
      <c r="C462" s="97">
        <v>1210</v>
      </c>
      <c r="D462" s="100"/>
      <c r="E462" s="5"/>
      <c r="F462" s="5"/>
      <c r="G462" s="5"/>
      <c r="H462" s="22"/>
      <c r="I462" s="5"/>
    </row>
    <row r="463" spans="1:9" ht="15" x14ac:dyDescent="0.2">
      <c r="A463" s="124">
        <v>45278</v>
      </c>
      <c r="B463" s="96" t="s">
        <v>658</v>
      </c>
      <c r="C463" s="97">
        <v>1000</v>
      </c>
      <c r="D463" s="98"/>
      <c r="E463" s="5"/>
      <c r="F463" s="6"/>
      <c r="G463" s="5"/>
      <c r="H463" s="22"/>
      <c r="I463" s="5"/>
    </row>
    <row r="464" spans="1:9" ht="15" x14ac:dyDescent="0.2">
      <c r="A464" s="124">
        <v>45275</v>
      </c>
      <c r="B464" s="96" t="s">
        <v>659</v>
      </c>
      <c r="C464" s="96">
        <v>976.4</v>
      </c>
      <c r="D464" s="98"/>
      <c r="E464" s="5"/>
      <c r="F464" s="6"/>
      <c r="G464" s="5"/>
      <c r="H464" s="22"/>
      <c r="I464" s="5"/>
    </row>
    <row r="465" spans="1:9" ht="15" x14ac:dyDescent="0.2">
      <c r="A465" s="124">
        <v>45274</v>
      </c>
      <c r="B465" s="96" t="s">
        <v>660</v>
      </c>
      <c r="C465" s="96">
        <v>149.97</v>
      </c>
      <c r="D465" s="98"/>
      <c r="E465" s="5"/>
      <c r="F465" s="6"/>
      <c r="G465" s="5"/>
      <c r="H465" s="22"/>
      <c r="I465" s="5"/>
    </row>
    <row r="466" spans="1:9" ht="15" x14ac:dyDescent="0.2">
      <c r="A466" s="124">
        <v>45273</v>
      </c>
      <c r="B466" s="96" t="s">
        <v>661</v>
      </c>
      <c r="C466" s="96">
        <v>245.27</v>
      </c>
      <c r="D466" s="98"/>
      <c r="E466" s="5"/>
      <c r="F466" s="6"/>
      <c r="G466" s="5"/>
      <c r="H466" s="22"/>
      <c r="I466" s="5"/>
    </row>
    <row r="467" spans="1:9" ht="15" x14ac:dyDescent="0.2">
      <c r="A467" s="124">
        <v>45272</v>
      </c>
      <c r="B467" s="96" t="s">
        <v>662</v>
      </c>
      <c r="C467" s="96">
        <v>349.93</v>
      </c>
      <c r="D467" s="100"/>
      <c r="E467" s="5"/>
      <c r="F467" s="6"/>
      <c r="G467" s="5"/>
      <c r="H467" s="22"/>
      <c r="I467" s="5"/>
    </row>
    <row r="468" spans="1:9" ht="15" x14ac:dyDescent="0.2">
      <c r="A468" s="124">
        <v>45271</v>
      </c>
      <c r="B468" s="96" t="s">
        <v>663</v>
      </c>
      <c r="C468" s="96">
        <v>49.99</v>
      </c>
      <c r="D468" s="98"/>
      <c r="E468" s="5"/>
      <c r="F468" s="6"/>
      <c r="G468" s="5"/>
      <c r="H468" s="22"/>
      <c r="I468" s="5"/>
    </row>
    <row r="469" spans="1:9" ht="15" x14ac:dyDescent="0.2">
      <c r="A469" s="124">
        <v>45267</v>
      </c>
      <c r="B469" s="96" t="s">
        <v>664</v>
      </c>
      <c r="C469" s="97">
        <v>1124.03</v>
      </c>
      <c r="D469" s="98"/>
      <c r="E469" s="5"/>
      <c r="F469" s="6"/>
      <c r="G469" s="5"/>
      <c r="H469" s="22"/>
      <c r="I469" s="5"/>
    </row>
    <row r="470" spans="1:9" ht="15" x14ac:dyDescent="0.2">
      <c r="A470" s="124">
        <v>45265</v>
      </c>
      <c r="B470" s="96" t="s">
        <v>665</v>
      </c>
      <c r="C470" s="96">
        <v>49.99</v>
      </c>
      <c r="D470" s="98"/>
      <c r="E470" s="5"/>
      <c r="F470" s="6"/>
      <c r="G470" s="5"/>
      <c r="H470" s="22"/>
      <c r="I470" s="5"/>
    </row>
    <row r="471" spans="1:9" ht="15" x14ac:dyDescent="0.2">
      <c r="A471" s="124">
        <v>45262</v>
      </c>
      <c r="B471" s="96" t="s">
        <v>666</v>
      </c>
      <c r="C471" s="96">
        <v>980</v>
      </c>
      <c r="D471" s="98"/>
      <c r="E471" s="5"/>
      <c r="F471" s="6"/>
      <c r="G471" s="5"/>
      <c r="H471" s="22"/>
      <c r="I471" s="5"/>
    </row>
    <row r="472" spans="1:9" ht="15" x14ac:dyDescent="0.2">
      <c r="A472" s="124">
        <v>45261</v>
      </c>
      <c r="B472" s="96" t="s">
        <v>667</v>
      </c>
      <c r="C472" s="96">
        <v>49.99</v>
      </c>
      <c r="D472" s="98"/>
      <c r="E472" s="5"/>
      <c r="F472" s="6"/>
      <c r="G472" s="5"/>
      <c r="H472" s="22"/>
      <c r="I472" s="5"/>
    </row>
    <row r="473" spans="1:9" ht="15" x14ac:dyDescent="0.2">
      <c r="A473" s="124">
        <v>45261</v>
      </c>
      <c r="B473" s="96" t="s">
        <v>668</v>
      </c>
      <c r="C473" s="97">
        <v>5000</v>
      </c>
      <c r="D473" s="98"/>
      <c r="E473" s="5"/>
      <c r="F473" s="6"/>
      <c r="G473" s="5"/>
      <c r="H473" s="22"/>
      <c r="I473" s="5"/>
    </row>
    <row r="474" spans="1:9" ht="15" x14ac:dyDescent="0.2">
      <c r="A474" s="124">
        <v>45260</v>
      </c>
      <c r="B474" s="96" t="s">
        <v>669</v>
      </c>
      <c r="C474" s="97">
        <v>1000</v>
      </c>
      <c r="D474" s="98"/>
      <c r="E474" s="5"/>
      <c r="F474" s="6"/>
      <c r="G474" s="5"/>
      <c r="H474" s="22"/>
      <c r="I474" s="5"/>
    </row>
    <row r="475" spans="1:9" ht="15" x14ac:dyDescent="0.2">
      <c r="A475" s="124">
        <v>45260</v>
      </c>
      <c r="B475" s="96" t="s">
        <v>6</v>
      </c>
      <c r="C475" s="97">
        <v>1221</v>
      </c>
      <c r="D475" s="100"/>
      <c r="E475" s="5"/>
      <c r="F475" s="6"/>
      <c r="G475" s="5"/>
      <c r="H475" s="22"/>
      <c r="I475" s="5"/>
    </row>
    <row r="476" spans="1:9" ht="15" x14ac:dyDescent="0.2">
      <c r="A476" s="124">
        <v>45259</v>
      </c>
      <c r="B476" s="96" t="s">
        <v>670</v>
      </c>
      <c r="C476" s="96">
        <v>399.92</v>
      </c>
      <c r="D476" s="100"/>
      <c r="E476" s="5"/>
      <c r="F476" s="6"/>
      <c r="G476" s="5"/>
      <c r="H476" s="22"/>
      <c r="I476" s="5"/>
    </row>
    <row r="477" spans="1:9" ht="15" x14ac:dyDescent="0.2">
      <c r="A477" s="124">
        <v>45258</v>
      </c>
      <c r="B477" s="96" t="s">
        <v>671</v>
      </c>
      <c r="C477" s="96">
        <v>49.99</v>
      </c>
      <c r="D477" s="100"/>
      <c r="E477" s="5"/>
      <c r="F477" s="6"/>
      <c r="G477" s="5"/>
      <c r="H477" s="22"/>
      <c r="I477" s="5"/>
    </row>
    <row r="478" spans="1:9" ht="15" x14ac:dyDescent="0.2">
      <c r="A478" s="124">
        <v>45254</v>
      </c>
      <c r="B478" s="96" t="s">
        <v>672</v>
      </c>
      <c r="C478" s="96">
        <v>49.99</v>
      </c>
      <c r="D478" s="100"/>
      <c r="E478" s="5"/>
      <c r="F478" s="6"/>
      <c r="G478" s="5"/>
      <c r="H478" s="22"/>
      <c r="I478" s="5"/>
    </row>
    <row r="479" spans="1:9" ht="15" x14ac:dyDescent="0.2">
      <c r="A479" s="124">
        <v>45252</v>
      </c>
      <c r="B479" s="96" t="s">
        <v>673</v>
      </c>
      <c r="C479" s="96">
        <v>976.4</v>
      </c>
      <c r="D479" s="100"/>
      <c r="E479" s="5"/>
      <c r="F479" s="6"/>
      <c r="G479" s="5"/>
      <c r="H479" s="22"/>
      <c r="I479" s="5"/>
    </row>
    <row r="480" spans="1:9" ht="15" x14ac:dyDescent="0.2">
      <c r="A480" s="124">
        <v>45248</v>
      </c>
      <c r="B480" s="96" t="s">
        <v>674</v>
      </c>
      <c r="C480" s="96">
        <v>49.99</v>
      </c>
      <c r="D480" s="100"/>
      <c r="E480" s="5"/>
      <c r="F480" s="6"/>
      <c r="G480" s="5"/>
      <c r="H480" s="22"/>
      <c r="I480" s="5"/>
    </row>
    <row r="481" spans="1:9" ht="15" x14ac:dyDescent="0.2">
      <c r="A481" s="124">
        <v>45248</v>
      </c>
      <c r="B481" s="96" t="s">
        <v>6</v>
      </c>
      <c r="C481" s="97">
        <v>1251</v>
      </c>
      <c r="D481" s="98"/>
      <c r="E481" s="5"/>
      <c r="F481" s="6"/>
      <c r="G481" s="5"/>
      <c r="H481" s="22"/>
      <c r="I481" s="5"/>
    </row>
    <row r="482" spans="1:9" ht="15" x14ac:dyDescent="0.2">
      <c r="A482" s="124">
        <v>45247</v>
      </c>
      <c r="B482" s="96" t="s">
        <v>675</v>
      </c>
      <c r="C482" s="96">
        <v>488.2</v>
      </c>
      <c r="D482" s="98"/>
      <c r="E482" s="5"/>
      <c r="F482" s="6"/>
      <c r="G482" s="5"/>
      <c r="H482" s="22"/>
      <c r="I482" s="5"/>
    </row>
    <row r="483" spans="1:9" ht="15" x14ac:dyDescent="0.2">
      <c r="A483" s="124">
        <v>45246</v>
      </c>
      <c r="B483" s="96" t="s">
        <v>676</v>
      </c>
      <c r="C483" s="96">
        <v>488.2</v>
      </c>
      <c r="D483" s="98"/>
      <c r="E483" s="5"/>
      <c r="F483" s="6"/>
      <c r="G483" s="5"/>
      <c r="H483" s="22"/>
      <c r="I483" s="5"/>
    </row>
    <row r="484" spans="1:9" ht="15" x14ac:dyDescent="0.2">
      <c r="A484" s="124">
        <v>45245</v>
      </c>
      <c r="B484" s="96" t="s">
        <v>677</v>
      </c>
      <c r="C484" s="97">
        <v>4891.95</v>
      </c>
      <c r="D484" s="98"/>
      <c r="E484" s="5"/>
      <c r="F484" s="6"/>
      <c r="G484" s="5"/>
      <c r="H484" s="22"/>
      <c r="I484" s="5"/>
    </row>
    <row r="485" spans="1:9" ht="15" x14ac:dyDescent="0.2">
      <c r="A485" s="124">
        <v>45243</v>
      </c>
      <c r="B485" s="96" t="s">
        <v>678</v>
      </c>
      <c r="C485" s="96">
        <v>51</v>
      </c>
      <c r="D485" s="98"/>
      <c r="E485" s="5"/>
      <c r="F485" s="6"/>
      <c r="G485" s="5"/>
      <c r="H485" s="22"/>
      <c r="I485" s="5"/>
    </row>
    <row r="486" spans="1:9" ht="15" x14ac:dyDescent="0.2">
      <c r="A486" s="124">
        <v>45242</v>
      </c>
      <c r="B486" s="96" t="s">
        <v>679</v>
      </c>
      <c r="C486" s="97">
        <v>1000</v>
      </c>
      <c r="D486" s="98"/>
      <c r="E486" s="5"/>
      <c r="F486" s="6"/>
      <c r="G486" s="5"/>
      <c r="H486" s="22"/>
      <c r="I486" s="5"/>
    </row>
    <row r="487" spans="1:9" ht="15" x14ac:dyDescent="0.2">
      <c r="A487" s="124">
        <v>45242</v>
      </c>
      <c r="B487" s="96" t="s">
        <v>680</v>
      </c>
      <c r="C487" s="96">
        <v>51</v>
      </c>
      <c r="D487" s="98"/>
      <c r="E487" s="5"/>
      <c r="F487" s="6"/>
      <c r="G487" s="5"/>
      <c r="H487" s="22"/>
      <c r="I487" s="5"/>
    </row>
    <row r="488" spans="1:9" ht="15" x14ac:dyDescent="0.2">
      <c r="A488" s="124">
        <v>45241</v>
      </c>
      <c r="B488" s="96" t="s">
        <v>681</v>
      </c>
      <c r="C488" s="97">
        <v>1000</v>
      </c>
      <c r="D488" s="98"/>
      <c r="E488" s="5"/>
      <c r="F488" s="6"/>
      <c r="G488" s="5"/>
      <c r="H488" s="22"/>
      <c r="I488" s="5"/>
    </row>
    <row r="489" spans="1:9" ht="15" x14ac:dyDescent="0.2">
      <c r="A489" s="124">
        <v>45241</v>
      </c>
      <c r="B489" s="96" t="s">
        <v>682</v>
      </c>
      <c r="C489" s="96">
        <v>100</v>
      </c>
      <c r="D489" s="98"/>
      <c r="E489" s="5"/>
      <c r="F489" s="6"/>
      <c r="G489" s="5"/>
      <c r="H489" s="22"/>
      <c r="I489" s="5"/>
    </row>
    <row r="490" spans="1:9" ht="15" x14ac:dyDescent="0.2">
      <c r="A490" s="124">
        <v>45241</v>
      </c>
      <c r="B490" s="96" t="s">
        <v>683</v>
      </c>
      <c r="C490" s="96">
        <v>501</v>
      </c>
      <c r="D490" s="98"/>
      <c r="E490" s="5"/>
      <c r="F490" s="6"/>
      <c r="G490" s="5"/>
      <c r="H490" s="22"/>
      <c r="I490" s="5"/>
    </row>
    <row r="491" spans="1:9" ht="15" x14ac:dyDescent="0.2">
      <c r="A491" s="124">
        <v>45241</v>
      </c>
      <c r="B491" s="96" t="s">
        <v>684</v>
      </c>
      <c r="C491" s="96">
        <v>500</v>
      </c>
      <c r="D491" s="98"/>
      <c r="E491" s="5"/>
      <c r="F491" s="6"/>
      <c r="G491" s="5"/>
      <c r="H491" s="22"/>
      <c r="I491" s="5"/>
    </row>
    <row r="492" spans="1:9" ht="15" x14ac:dyDescent="0.2">
      <c r="A492" s="124">
        <v>45241</v>
      </c>
      <c r="B492" s="96" t="s">
        <v>685</v>
      </c>
      <c r="C492" s="96">
        <v>100</v>
      </c>
      <c r="D492" s="98"/>
      <c r="E492" s="5"/>
      <c r="F492" s="6"/>
      <c r="G492" s="5"/>
      <c r="H492" s="22"/>
      <c r="I492" s="5"/>
    </row>
    <row r="493" spans="1:9" ht="15" x14ac:dyDescent="0.2">
      <c r="A493" s="124">
        <v>45240</v>
      </c>
      <c r="B493" s="96" t="s">
        <v>686</v>
      </c>
      <c r="C493" s="96">
        <v>500</v>
      </c>
      <c r="D493" s="98"/>
      <c r="E493" s="5"/>
      <c r="F493" s="6"/>
      <c r="G493" s="5"/>
      <c r="H493" s="22"/>
      <c r="I493" s="5"/>
    </row>
    <row r="494" spans="1:9" ht="15" x14ac:dyDescent="0.2">
      <c r="A494" s="124">
        <v>45240</v>
      </c>
      <c r="B494" s="96" t="s">
        <v>687</v>
      </c>
      <c r="C494" s="96">
        <v>1.97</v>
      </c>
      <c r="D494" s="98"/>
      <c r="E494" s="5"/>
      <c r="F494" s="6"/>
      <c r="G494" s="5"/>
      <c r="H494" s="22"/>
      <c r="I494" s="5"/>
    </row>
    <row r="495" spans="1:9" ht="15" x14ac:dyDescent="0.2">
      <c r="A495" s="124">
        <v>45240</v>
      </c>
      <c r="B495" s="96" t="s">
        <v>688</v>
      </c>
      <c r="C495" s="96">
        <v>501</v>
      </c>
      <c r="D495" s="98"/>
      <c r="E495" s="5"/>
      <c r="F495" s="6"/>
      <c r="G495" s="5"/>
      <c r="H495" s="22"/>
      <c r="I495" s="5"/>
    </row>
    <row r="496" spans="1:9" ht="15" x14ac:dyDescent="0.2">
      <c r="A496" s="124">
        <v>45240</v>
      </c>
      <c r="B496" s="96" t="s">
        <v>689</v>
      </c>
      <c r="C496" s="96">
        <v>100</v>
      </c>
      <c r="D496" s="98"/>
      <c r="E496" s="5"/>
      <c r="F496" s="6"/>
      <c r="G496" s="5"/>
      <c r="H496" s="22"/>
      <c r="I496" s="5"/>
    </row>
    <row r="497" spans="1:9" ht="15" x14ac:dyDescent="0.2">
      <c r="A497" s="124">
        <v>45240</v>
      </c>
      <c r="B497" s="96" t="s">
        <v>690</v>
      </c>
      <c r="C497" s="96">
        <v>50</v>
      </c>
      <c r="D497" s="98"/>
      <c r="E497" s="5"/>
      <c r="F497" s="6"/>
      <c r="G497" s="5"/>
      <c r="H497" s="22"/>
      <c r="I497" s="5"/>
    </row>
    <row r="498" spans="1:9" ht="15" x14ac:dyDescent="0.2">
      <c r="A498" s="124">
        <v>45240</v>
      </c>
      <c r="B498" s="96" t="s">
        <v>691</v>
      </c>
      <c r="C498" s="96">
        <v>50</v>
      </c>
      <c r="D498" s="98"/>
      <c r="E498" s="5"/>
      <c r="F498" s="6"/>
      <c r="G498" s="5"/>
      <c r="H498" s="22"/>
      <c r="I498" s="5"/>
    </row>
    <row r="499" spans="1:9" ht="15" x14ac:dyDescent="0.2">
      <c r="A499" s="124">
        <v>45238</v>
      </c>
      <c r="B499" s="96" t="s">
        <v>692</v>
      </c>
      <c r="C499" s="97">
        <v>1001</v>
      </c>
      <c r="D499" s="98"/>
      <c r="E499" s="5"/>
      <c r="F499" s="6"/>
      <c r="G499" s="5"/>
      <c r="H499" s="22"/>
      <c r="I499" s="5"/>
    </row>
    <row r="500" spans="1:9" ht="15" x14ac:dyDescent="0.2">
      <c r="A500" s="124">
        <v>45238</v>
      </c>
      <c r="B500" s="96" t="s">
        <v>693</v>
      </c>
      <c r="C500" s="96">
        <v>49.99</v>
      </c>
      <c r="D500" s="98"/>
      <c r="E500" s="5"/>
      <c r="F500" s="6"/>
      <c r="G500" s="5"/>
      <c r="H500" s="22"/>
      <c r="I500" s="5"/>
    </row>
    <row r="501" spans="1:9" ht="15" x14ac:dyDescent="0.2">
      <c r="A501" s="124">
        <v>45237</v>
      </c>
      <c r="B501" s="96" t="s">
        <v>694</v>
      </c>
      <c r="C501" s="96">
        <v>735.81</v>
      </c>
      <c r="D501" s="98"/>
      <c r="E501" s="5"/>
      <c r="F501" s="6"/>
      <c r="G501" s="5"/>
      <c r="H501" s="22"/>
      <c r="I501" s="5"/>
    </row>
    <row r="502" spans="1:9" ht="15" x14ac:dyDescent="0.2">
      <c r="A502" s="124">
        <v>45236</v>
      </c>
      <c r="B502" s="96" t="s">
        <v>695</v>
      </c>
      <c r="C502" s="96">
        <v>249.95</v>
      </c>
      <c r="D502" s="98"/>
      <c r="E502" s="5"/>
      <c r="F502" s="6"/>
      <c r="G502" s="5"/>
      <c r="H502" s="22"/>
      <c r="I502" s="5"/>
    </row>
    <row r="503" spans="1:9" ht="15" x14ac:dyDescent="0.2">
      <c r="A503" s="124">
        <v>45235</v>
      </c>
      <c r="B503" s="96" t="s">
        <v>696</v>
      </c>
      <c r="C503" s="97">
        <v>5100</v>
      </c>
      <c r="D503" s="98"/>
      <c r="E503" s="5"/>
      <c r="F503" s="6"/>
      <c r="G503" s="5"/>
      <c r="H503" s="22"/>
      <c r="I503" s="5"/>
    </row>
    <row r="504" spans="1:9" ht="15" x14ac:dyDescent="0.2">
      <c r="A504" s="124">
        <v>45233</v>
      </c>
      <c r="B504" s="96" t="s">
        <v>697</v>
      </c>
      <c r="C504" s="97">
        <v>1905.15</v>
      </c>
      <c r="D504" s="98"/>
      <c r="E504" s="5"/>
      <c r="F504" s="6"/>
      <c r="G504" s="5"/>
      <c r="H504" s="22"/>
      <c r="I504" s="5"/>
    </row>
    <row r="505" spans="1:9" ht="15" x14ac:dyDescent="0.2">
      <c r="A505" s="124">
        <v>45232</v>
      </c>
      <c r="B505" s="96" t="s">
        <v>698</v>
      </c>
      <c r="C505" s="97">
        <v>1862.18</v>
      </c>
      <c r="D505" s="98"/>
      <c r="E505" s="5"/>
      <c r="F505" s="6"/>
      <c r="G505" s="5"/>
      <c r="H505" s="22"/>
      <c r="I505" s="5"/>
    </row>
    <row r="506" spans="1:9" ht="15" x14ac:dyDescent="0.2">
      <c r="A506" s="124">
        <v>45232</v>
      </c>
      <c r="B506" s="96" t="s">
        <v>699</v>
      </c>
      <c r="C506" s="96">
        <v>500</v>
      </c>
      <c r="D506" s="98"/>
      <c r="E506" s="5"/>
      <c r="F506" s="6"/>
      <c r="G506" s="5"/>
      <c r="H506" s="22"/>
      <c r="I506" s="5"/>
    </row>
    <row r="507" spans="1:9" ht="15" x14ac:dyDescent="0.2">
      <c r="A507" s="124">
        <v>45232</v>
      </c>
      <c r="B507" s="96" t="s">
        <v>700</v>
      </c>
      <c r="C507" s="97">
        <v>2000</v>
      </c>
      <c r="D507" s="98"/>
      <c r="E507" s="5"/>
      <c r="F507" s="6"/>
      <c r="G507" s="5"/>
      <c r="H507" s="22"/>
      <c r="I507" s="5"/>
    </row>
    <row r="508" spans="1:9" ht="15" x14ac:dyDescent="0.2">
      <c r="A508" s="124">
        <v>45231</v>
      </c>
      <c r="B508" s="96" t="s">
        <v>701</v>
      </c>
      <c r="C508" s="97">
        <v>3134.56</v>
      </c>
      <c r="D508" s="98"/>
      <c r="E508" s="5"/>
      <c r="F508" s="6"/>
      <c r="G508" s="5"/>
      <c r="H508" s="22"/>
      <c r="I508" s="5"/>
    </row>
    <row r="509" spans="1:9" ht="15" x14ac:dyDescent="0.2">
      <c r="A509" s="124">
        <v>45231</v>
      </c>
      <c r="B509" s="96" t="s">
        <v>702</v>
      </c>
      <c r="C509" s="97">
        <v>3000</v>
      </c>
      <c r="D509" s="98"/>
      <c r="E509" s="5"/>
      <c r="F509" s="6"/>
      <c r="G509" s="5"/>
      <c r="H509" s="22"/>
      <c r="I509" s="5"/>
    </row>
    <row r="510" spans="1:9" ht="15" x14ac:dyDescent="0.2">
      <c r="A510" s="95">
        <v>45231</v>
      </c>
      <c r="B510" s="96" t="s">
        <v>703</v>
      </c>
      <c r="C510" s="96">
        <v>200</v>
      </c>
      <c r="D510" s="96">
        <v>4998</v>
      </c>
      <c r="E510" s="5"/>
      <c r="F510" s="6"/>
      <c r="G510" s="5"/>
      <c r="H510" s="22"/>
      <c r="I510" s="5"/>
    </row>
    <row r="511" spans="1:9" ht="15" x14ac:dyDescent="0.2">
      <c r="A511" s="95">
        <v>45231</v>
      </c>
      <c r="B511" s="96" t="s">
        <v>704</v>
      </c>
      <c r="C511" s="96">
        <v>500</v>
      </c>
      <c r="D511" s="96">
        <v>4999</v>
      </c>
      <c r="E511" s="5"/>
      <c r="F511" s="6"/>
      <c r="G511" s="5"/>
      <c r="H511" s="22"/>
      <c r="I511" s="5"/>
    </row>
    <row r="512" spans="1:9" ht="15" x14ac:dyDescent="0.2">
      <c r="A512" s="95">
        <v>45231</v>
      </c>
      <c r="B512" s="96" t="s">
        <v>705</v>
      </c>
      <c r="C512" s="96">
        <v>200</v>
      </c>
      <c r="D512" s="96">
        <v>5000</v>
      </c>
      <c r="E512" s="5"/>
      <c r="F512" s="6"/>
      <c r="G512" s="5"/>
      <c r="H512" s="22"/>
      <c r="I512" s="5"/>
    </row>
    <row r="513" spans="1:9" ht="15" x14ac:dyDescent="0.2">
      <c r="A513" s="95">
        <v>45232</v>
      </c>
      <c r="B513" s="96" t="s">
        <v>706</v>
      </c>
      <c r="C513" s="96">
        <v>500</v>
      </c>
      <c r="D513" s="96">
        <v>5125</v>
      </c>
      <c r="E513" s="5"/>
      <c r="F513" s="6"/>
      <c r="G513" s="5"/>
      <c r="H513" s="22"/>
      <c r="I513" s="5"/>
    </row>
    <row r="514" spans="1:9" ht="15" x14ac:dyDescent="0.2">
      <c r="A514" s="95">
        <v>45233</v>
      </c>
      <c r="B514" s="96" t="s">
        <v>707</v>
      </c>
      <c r="C514" s="96">
        <v>100</v>
      </c>
      <c r="D514" s="96">
        <v>5126</v>
      </c>
      <c r="E514" s="5"/>
      <c r="F514" s="6"/>
      <c r="G514" s="5"/>
      <c r="H514" s="22"/>
      <c r="I514" s="5"/>
    </row>
    <row r="515" spans="1:9" ht="15" x14ac:dyDescent="0.2">
      <c r="A515" s="95">
        <v>45233</v>
      </c>
      <c r="B515" s="96" t="s">
        <v>708</v>
      </c>
      <c r="C515" s="96">
        <v>200</v>
      </c>
      <c r="D515" s="96">
        <v>5127</v>
      </c>
      <c r="E515" s="5"/>
      <c r="F515" s="6"/>
      <c r="G515" s="5"/>
      <c r="H515" s="22"/>
      <c r="I515" s="5"/>
    </row>
    <row r="516" spans="1:9" ht="15" x14ac:dyDescent="0.2">
      <c r="A516" s="95">
        <v>45233</v>
      </c>
      <c r="B516" s="96" t="s">
        <v>709</v>
      </c>
      <c r="C516" s="96">
        <v>1000</v>
      </c>
      <c r="D516" s="96">
        <v>5128</v>
      </c>
      <c r="E516" s="5"/>
      <c r="F516" s="6"/>
      <c r="G516" s="5"/>
      <c r="H516" s="22"/>
      <c r="I516" s="5"/>
    </row>
    <row r="517" spans="1:9" ht="15" x14ac:dyDescent="0.2">
      <c r="A517" s="95">
        <v>45233</v>
      </c>
      <c r="B517" s="96" t="s">
        <v>710</v>
      </c>
      <c r="C517" s="96">
        <v>200</v>
      </c>
      <c r="D517" s="96">
        <v>5129</v>
      </c>
      <c r="E517" s="5"/>
      <c r="F517" s="6"/>
      <c r="G517" s="5"/>
      <c r="H517" s="22"/>
      <c r="I517" s="5"/>
    </row>
    <row r="518" spans="1:9" ht="15" x14ac:dyDescent="0.2">
      <c r="A518" s="95">
        <v>45233</v>
      </c>
      <c r="B518" s="96" t="s">
        <v>711</v>
      </c>
      <c r="C518" s="96">
        <v>200</v>
      </c>
      <c r="D518" s="96">
        <v>5130</v>
      </c>
      <c r="E518" s="5"/>
      <c r="F518" s="6"/>
      <c r="G518" s="5"/>
      <c r="H518" s="22"/>
      <c r="I518" s="5"/>
    </row>
    <row r="519" spans="1:9" ht="15" x14ac:dyDescent="0.2">
      <c r="A519" s="95">
        <v>45233</v>
      </c>
      <c r="B519" s="96" t="s">
        <v>712</v>
      </c>
      <c r="C519" s="96">
        <v>500</v>
      </c>
      <c r="D519" s="96">
        <v>5131</v>
      </c>
      <c r="E519" s="5"/>
      <c r="F519" s="6"/>
      <c r="G519" s="5"/>
      <c r="H519" s="22"/>
      <c r="I519" s="5"/>
    </row>
    <row r="520" spans="1:9" ht="15" x14ac:dyDescent="0.2">
      <c r="A520" s="95">
        <v>45233</v>
      </c>
      <c r="B520" s="96" t="s">
        <v>713</v>
      </c>
      <c r="C520" s="96">
        <v>100</v>
      </c>
      <c r="D520" s="96">
        <v>5132</v>
      </c>
      <c r="E520" s="5"/>
      <c r="F520" s="6"/>
      <c r="G520" s="5"/>
      <c r="H520" s="22"/>
      <c r="I520" s="5"/>
    </row>
    <row r="521" spans="1:9" ht="15" x14ac:dyDescent="0.2">
      <c r="A521" s="95">
        <v>45233</v>
      </c>
      <c r="B521" s="96" t="s">
        <v>714</v>
      </c>
      <c r="C521" s="96">
        <v>100</v>
      </c>
      <c r="D521" s="96">
        <v>5133</v>
      </c>
      <c r="E521" s="5"/>
      <c r="F521" s="6"/>
      <c r="G521" s="5"/>
      <c r="H521" s="22"/>
      <c r="I521" s="5"/>
    </row>
    <row r="522" spans="1:9" ht="15" x14ac:dyDescent="0.2">
      <c r="A522" s="95">
        <v>45233</v>
      </c>
      <c r="B522" s="96" t="s">
        <v>715</v>
      </c>
      <c r="C522" s="96">
        <v>100</v>
      </c>
      <c r="D522" s="96">
        <v>5134</v>
      </c>
      <c r="E522" s="5"/>
      <c r="F522" s="6"/>
      <c r="G522" s="5"/>
      <c r="H522" s="22"/>
      <c r="I522" s="5"/>
    </row>
    <row r="523" spans="1:9" ht="15" x14ac:dyDescent="0.2">
      <c r="A523" s="95">
        <v>45237</v>
      </c>
      <c r="B523" s="96" t="s">
        <v>504</v>
      </c>
      <c r="C523" s="96">
        <v>1800</v>
      </c>
      <c r="D523" s="96">
        <v>5094</v>
      </c>
      <c r="E523" s="5"/>
      <c r="F523" s="6"/>
      <c r="G523" s="5"/>
      <c r="H523" s="22"/>
      <c r="I523" s="5"/>
    </row>
    <row r="524" spans="1:9" ht="15" x14ac:dyDescent="0.2">
      <c r="A524" s="95">
        <v>45238</v>
      </c>
      <c r="B524" s="96" t="s">
        <v>716</v>
      </c>
      <c r="C524" s="96">
        <v>500</v>
      </c>
      <c r="D524" s="96">
        <v>5095</v>
      </c>
      <c r="E524" s="5"/>
      <c r="F524" s="6"/>
      <c r="G524" s="5"/>
      <c r="H524" s="22"/>
      <c r="I524" s="5"/>
    </row>
    <row r="525" spans="1:9" ht="15" x14ac:dyDescent="0.2">
      <c r="A525" s="95">
        <v>45238</v>
      </c>
      <c r="B525" s="96" t="s">
        <v>717</v>
      </c>
      <c r="C525" s="96">
        <v>500</v>
      </c>
      <c r="D525" s="96">
        <v>5096</v>
      </c>
      <c r="E525" s="5"/>
      <c r="F525" s="6"/>
      <c r="G525" s="5"/>
      <c r="H525" s="22"/>
      <c r="I525" s="5"/>
    </row>
    <row r="526" spans="1:9" ht="15" x14ac:dyDescent="0.2">
      <c r="A526" s="95">
        <v>45238</v>
      </c>
      <c r="B526" s="96" t="s">
        <v>718</v>
      </c>
      <c r="C526" s="96">
        <v>500</v>
      </c>
      <c r="D526" s="96">
        <v>5097</v>
      </c>
      <c r="E526" s="5"/>
      <c r="F526" s="6"/>
      <c r="G526" s="5"/>
      <c r="H526" s="22"/>
      <c r="I526" s="5"/>
    </row>
    <row r="527" spans="1:9" ht="15" x14ac:dyDescent="0.2">
      <c r="A527" s="95">
        <v>45238</v>
      </c>
      <c r="B527" s="96" t="s">
        <v>719</v>
      </c>
      <c r="C527" s="96">
        <v>100</v>
      </c>
      <c r="D527" s="96">
        <v>5098</v>
      </c>
      <c r="E527" s="5"/>
      <c r="F527" s="6"/>
      <c r="G527" s="5"/>
      <c r="H527" s="22"/>
      <c r="I527" s="5"/>
    </row>
    <row r="528" spans="1:9" ht="15" x14ac:dyDescent="0.2">
      <c r="A528" s="95">
        <v>45238</v>
      </c>
      <c r="B528" s="96" t="s">
        <v>720</v>
      </c>
      <c r="C528" s="96">
        <v>251</v>
      </c>
      <c r="D528" s="96">
        <v>5099</v>
      </c>
      <c r="E528" s="5"/>
      <c r="F528" s="6"/>
      <c r="G528" s="5"/>
      <c r="H528" s="22"/>
      <c r="I528" s="5"/>
    </row>
    <row r="529" spans="1:9" ht="15" x14ac:dyDescent="0.2">
      <c r="A529" s="95">
        <v>45238</v>
      </c>
      <c r="B529" s="96" t="s">
        <v>721</v>
      </c>
      <c r="C529" s="96">
        <v>100</v>
      </c>
      <c r="D529" s="96">
        <v>5100</v>
      </c>
      <c r="E529" s="5"/>
      <c r="F529" s="6"/>
      <c r="G529" s="5"/>
      <c r="H529" s="22"/>
      <c r="I529" s="5"/>
    </row>
    <row r="530" spans="1:9" ht="15" x14ac:dyDescent="0.2">
      <c r="A530" s="95">
        <v>45239</v>
      </c>
      <c r="B530" s="96" t="s">
        <v>722</v>
      </c>
      <c r="C530" s="96">
        <v>1000</v>
      </c>
      <c r="D530" s="96">
        <v>5449</v>
      </c>
      <c r="E530" s="5"/>
      <c r="F530" s="6"/>
      <c r="G530" s="5"/>
      <c r="H530" s="22"/>
      <c r="I530" s="5"/>
    </row>
    <row r="531" spans="1:9" ht="15" x14ac:dyDescent="0.2">
      <c r="A531" s="95">
        <v>45239</v>
      </c>
      <c r="B531" s="96" t="s">
        <v>723</v>
      </c>
      <c r="C531" s="96">
        <v>300</v>
      </c>
      <c r="D531" s="96">
        <v>5450</v>
      </c>
      <c r="E531" s="5"/>
      <c r="F531" s="6"/>
      <c r="G531" s="5"/>
      <c r="H531" s="22"/>
      <c r="I531" s="5"/>
    </row>
    <row r="532" spans="1:9" ht="15" x14ac:dyDescent="0.2">
      <c r="A532" s="95">
        <v>45253</v>
      </c>
      <c r="B532" s="96" t="s">
        <v>724</v>
      </c>
      <c r="C532" s="96">
        <v>200</v>
      </c>
      <c r="D532" s="96">
        <v>5135</v>
      </c>
      <c r="E532" s="5"/>
      <c r="F532" s="6"/>
      <c r="G532" s="5"/>
      <c r="H532" s="22"/>
      <c r="I532" s="5"/>
    </row>
    <row r="533" spans="1:9" ht="15" x14ac:dyDescent="0.2">
      <c r="A533" s="95">
        <v>45254</v>
      </c>
      <c r="B533" s="96" t="s">
        <v>504</v>
      </c>
      <c r="C533" s="96">
        <v>380</v>
      </c>
      <c r="D533" s="96">
        <v>5329</v>
      </c>
      <c r="E533" s="5"/>
      <c r="F533" s="6"/>
      <c r="G533" s="5"/>
      <c r="H533" s="22"/>
      <c r="I533" s="5"/>
    </row>
    <row r="534" spans="1:9" ht="15" x14ac:dyDescent="0.2">
      <c r="A534" s="95">
        <v>45255</v>
      </c>
      <c r="B534" s="96" t="s">
        <v>725</v>
      </c>
      <c r="C534" s="96">
        <v>1920</v>
      </c>
      <c r="D534" s="96">
        <v>5136</v>
      </c>
      <c r="E534" s="5"/>
      <c r="F534" s="6"/>
      <c r="G534" s="5"/>
      <c r="H534" s="22"/>
      <c r="I534" s="5"/>
    </row>
    <row r="535" spans="1:9" ht="15" x14ac:dyDescent="0.2">
      <c r="A535" s="95">
        <v>45255</v>
      </c>
      <c r="B535" s="96" t="s">
        <v>725</v>
      </c>
      <c r="C535" s="96">
        <v>1800</v>
      </c>
      <c r="D535" s="96">
        <v>5330</v>
      </c>
      <c r="E535" s="5"/>
      <c r="F535" s="6"/>
      <c r="G535" s="5"/>
      <c r="H535" s="22"/>
      <c r="I535" s="5"/>
    </row>
    <row r="536" spans="1:9" ht="15" x14ac:dyDescent="0.2">
      <c r="A536" s="95">
        <v>45268</v>
      </c>
      <c r="B536" s="96" t="s">
        <v>725</v>
      </c>
      <c r="C536" s="96">
        <v>1900</v>
      </c>
      <c r="D536" s="96">
        <v>5331</v>
      </c>
      <c r="E536" s="5"/>
      <c r="F536" s="6"/>
      <c r="G536" s="5"/>
      <c r="H536" s="22"/>
      <c r="I536" s="5"/>
    </row>
    <row r="537" spans="1:9" ht="15" x14ac:dyDescent="0.2">
      <c r="A537" s="95">
        <v>45268</v>
      </c>
      <c r="B537" s="96" t="s">
        <v>725</v>
      </c>
      <c r="C537" s="96">
        <v>1900</v>
      </c>
      <c r="D537" s="96">
        <v>5332</v>
      </c>
      <c r="E537" s="5"/>
      <c r="F537" s="6"/>
      <c r="G537" s="5"/>
      <c r="H537" s="22"/>
      <c r="I537" s="5"/>
    </row>
    <row r="538" spans="1:9" ht="15" x14ac:dyDescent="0.2">
      <c r="A538" s="95">
        <v>45268</v>
      </c>
      <c r="B538" s="96" t="s">
        <v>725</v>
      </c>
      <c r="C538" s="96">
        <v>1400</v>
      </c>
      <c r="D538" s="96">
        <v>5333</v>
      </c>
      <c r="E538" s="5"/>
      <c r="F538" s="6"/>
      <c r="G538" s="5"/>
      <c r="H538" s="22"/>
      <c r="I538" s="5"/>
    </row>
    <row r="539" spans="1:9" ht="15" x14ac:dyDescent="0.2">
      <c r="A539" s="95">
        <v>45271</v>
      </c>
      <c r="B539" s="96" t="s">
        <v>726</v>
      </c>
      <c r="C539" s="96">
        <v>500</v>
      </c>
      <c r="D539" s="96">
        <v>5136</v>
      </c>
      <c r="E539" s="5"/>
      <c r="F539" s="6"/>
      <c r="G539" s="5"/>
      <c r="H539" s="22"/>
      <c r="I539" s="5"/>
    </row>
    <row r="540" spans="1:9" ht="15" x14ac:dyDescent="0.2">
      <c r="A540" s="95">
        <v>45271</v>
      </c>
      <c r="B540" s="96" t="s">
        <v>727</v>
      </c>
      <c r="C540" s="96">
        <v>100</v>
      </c>
      <c r="D540" s="96">
        <v>5137</v>
      </c>
      <c r="E540" s="5"/>
      <c r="F540" s="6"/>
      <c r="G540" s="5"/>
      <c r="H540" s="22"/>
      <c r="I540" s="5"/>
    </row>
    <row r="541" spans="1:9" ht="15" x14ac:dyDescent="0.2">
      <c r="A541" s="95">
        <v>45271</v>
      </c>
      <c r="B541" s="96" t="s">
        <v>728</v>
      </c>
      <c r="C541" s="96">
        <v>201</v>
      </c>
      <c r="D541" s="96">
        <v>5138</v>
      </c>
      <c r="E541" s="5"/>
      <c r="F541" s="6"/>
      <c r="G541" s="5"/>
      <c r="H541" s="22"/>
      <c r="I541" s="5"/>
    </row>
    <row r="542" spans="1:9" ht="15" x14ac:dyDescent="0.2">
      <c r="A542" s="95">
        <v>45271</v>
      </c>
      <c r="B542" s="96" t="s">
        <v>729</v>
      </c>
      <c r="C542" s="96">
        <v>251</v>
      </c>
      <c r="D542" s="96">
        <v>5139</v>
      </c>
      <c r="E542" s="5"/>
      <c r="F542" s="6"/>
      <c r="G542" s="5"/>
      <c r="H542" s="22"/>
      <c r="I542" s="5"/>
    </row>
    <row r="543" spans="1:9" ht="15" x14ac:dyDescent="0.2">
      <c r="A543" s="95">
        <v>45271</v>
      </c>
      <c r="B543" s="96" t="s">
        <v>730</v>
      </c>
      <c r="C543" s="96">
        <v>200</v>
      </c>
      <c r="D543" s="96">
        <v>5140</v>
      </c>
      <c r="E543" s="5"/>
      <c r="F543" s="6"/>
      <c r="G543" s="5"/>
      <c r="H543" s="22"/>
      <c r="I543" s="5"/>
    </row>
    <row r="544" spans="1:9" ht="15" x14ac:dyDescent="0.2">
      <c r="A544" s="95">
        <v>45271</v>
      </c>
      <c r="B544" s="96" t="s">
        <v>731</v>
      </c>
      <c r="C544" s="96">
        <v>500</v>
      </c>
      <c r="D544" s="96">
        <v>5141</v>
      </c>
      <c r="E544" s="12"/>
      <c r="F544" s="6"/>
      <c r="G544" s="5"/>
      <c r="H544" s="22"/>
      <c r="I544" s="5"/>
    </row>
    <row r="545" spans="1:9" ht="15" x14ac:dyDescent="0.2">
      <c r="A545" s="95">
        <v>45271</v>
      </c>
      <c r="B545" s="96" t="s">
        <v>732</v>
      </c>
      <c r="C545" s="96">
        <v>100</v>
      </c>
      <c r="D545" s="96">
        <v>5142</v>
      </c>
      <c r="E545" s="12"/>
      <c r="F545" s="6"/>
      <c r="G545" s="5"/>
      <c r="H545" s="22"/>
      <c r="I545" s="5"/>
    </row>
    <row r="546" spans="1:9" ht="15" x14ac:dyDescent="0.2">
      <c r="A546" s="95">
        <v>45271</v>
      </c>
      <c r="B546" s="96" t="s">
        <v>733</v>
      </c>
      <c r="C546" s="96">
        <v>50</v>
      </c>
      <c r="D546" s="96">
        <v>5143</v>
      </c>
      <c r="E546" s="12"/>
      <c r="F546" s="6"/>
      <c r="G546" s="5"/>
      <c r="H546" s="22"/>
      <c r="I546" s="5"/>
    </row>
    <row r="547" spans="1:9" ht="15" x14ac:dyDescent="0.2">
      <c r="A547" s="95">
        <v>45282</v>
      </c>
      <c r="B547" s="96" t="s">
        <v>504</v>
      </c>
      <c r="C547" s="96">
        <v>1800</v>
      </c>
      <c r="D547" s="96">
        <v>5334</v>
      </c>
      <c r="E547" s="12"/>
      <c r="F547" s="6"/>
      <c r="G547" s="5"/>
      <c r="H547" s="22"/>
      <c r="I547" s="5"/>
    </row>
    <row r="548" spans="1:9" ht="15" x14ac:dyDescent="0.2">
      <c r="A548" s="95">
        <v>45282</v>
      </c>
      <c r="B548" s="96" t="s">
        <v>504</v>
      </c>
      <c r="C548" s="96">
        <v>1070</v>
      </c>
      <c r="D548" s="96">
        <v>5335</v>
      </c>
      <c r="E548" s="8"/>
      <c r="F548" s="6"/>
      <c r="G548" s="5"/>
      <c r="H548" s="22"/>
      <c r="I548" s="5"/>
    </row>
    <row r="549" spans="1:9" ht="14.25" x14ac:dyDescent="0.2">
      <c r="A549" s="101">
        <v>45216</v>
      </c>
      <c r="B549" s="98" t="s">
        <v>734</v>
      </c>
      <c r="C549" s="98">
        <v>1000</v>
      </c>
      <c r="D549" s="98">
        <v>5947</v>
      </c>
      <c r="E549" s="5"/>
      <c r="F549" s="6"/>
      <c r="G549" s="5"/>
      <c r="H549" s="22"/>
      <c r="I549" s="5"/>
    </row>
    <row r="550" spans="1:9" ht="14.25" x14ac:dyDescent="0.2">
      <c r="A550" s="101">
        <v>45284</v>
      </c>
      <c r="B550" s="98" t="s">
        <v>735</v>
      </c>
      <c r="C550" s="98">
        <v>11</v>
      </c>
      <c r="D550" s="98">
        <v>7622</v>
      </c>
      <c r="E550" s="5"/>
      <c r="F550" s="6"/>
      <c r="G550" s="5"/>
      <c r="H550" s="22"/>
      <c r="I550" s="5"/>
    </row>
    <row r="551" spans="1:9" ht="14.25" x14ac:dyDescent="0.2">
      <c r="A551" s="101">
        <v>45297</v>
      </c>
      <c r="B551" s="98" t="s">
        <v>736</v>
      </c>
      <c r="C551" s="98">
        <v>2000</v>
      </c>
      <c r="D551" s="98">
        <v>7621</v>
      </c>
    </row>
    <row r="552" spans="1:9" ht="14.25" x14ac:dyDescent="0.2">
      <c r="A552" s="101">
        <v>45297</v>
      </c>
      <c r="B552" s="98" t="s">
        <v>737</v>
      </c>
      <c r="C552" s="98">
        <v>500</v>
      </c>
      <c r="D552" s="98">
        <v>7620</v>
      </c>
    </row>
    <row r="553" spans="1:9" ht="14.25" x14ac:dyDescent="0.2">
      <c r="A553" s="101">
        <v>45302</v>
      </c>
      <c r="B553" s="98" t="s">
        <v>738</v>
      </c>
      <c r="C553" s="98">
        <v>200</v>
      </c>
      <c r="D553" s="98">
        <v>7619</v>
      </c>
    </row>
    <row r="554" spans="1:9" ht="14.25" x14ac:dyDescent="0.2">
      <c r="A554" s="102" t="s">
        <v>739</v>
      </c>
      <c r="B554" s="98" t="s">
        <v>740</v>
      </c>
      <c r="C554" s="98">
        <v>501</v>
      </c>
      <c r="D554" s="98">
        <v>7618</v>
      </c>
    </row>
    <row r="555" spans="1:9" ht="14.25" x14ac:dyDescent="0.2">
      <c r="A555" s="101">
        <v>45302</v>
      </c>
      <c r="B555" s="98" t="s">
        <v>741</v>
      </c>
      <c r="C555" s="98">
        <v>51</v>
      </c>
      <c r="D555" s="98">
        <v>7617</v>
      </c>
    </row>
    <row r="556" spans="1:9" ht="15" x14ac:dyDescent="0.2">
      <c r="A556" s="103"/>
      <c r="B556" s="104" t="s">
        <v>15</v>
      </c>
      <c r="C556" s="104">
        <v>500</v>
      </c>
      <c r="D556" s="96">
        <v>6516</v>
      </c>
    </row>
    <row r="557" spans="1:9" ht="15" x14ac:dyDescent="0.2">
      <c r="A557" s="103"/>
      <c r="B557" s="104" t="s">
        <v>742</v>
      </c>
      <c r="C557" s="104">
        <v>200</v>
      </c>
      <c r="D557" s="96">
        <v>6692</v>
      </c>
    </row>
    <row r="558" spans="1:9" ht="15" x14ac:dyDescent="0.2">
      <c r="A558" s="103"/>
      <c r="B558" s="104" t="s">
        <v>743</v>
      </c>
      <c r="C558" s="104">
        <v>250</v>
      </c>
      <c r="D558" s="96">
        <v>6693</v>
      </c>
    </row>
    <row r="559" spans="1:9" ht="15" x14ac:dyDescent="0.2">
      <c r="A559" s="103"/>
      <c r="B559" s="104" t="s">
        <v>744</v>
      </c>
      <c r="C559" s="104">
        <v>250</v>
      </c>
      <c r="D559" s="96">
        <v>6694</v>
      </c>
    </row>
    <row r="560" spans="1:9" ht="15" x14ac:dyDescent="0.2">
      <c r="A560" s="103"/>
      <c r="B560" s="104" t="s">
        <v>745</v>
      </c>
      <c r="C560" s="104">
        <v>250</v>
      </c>
      <c r="D560" s="96">
        <v>6695</v>
      </c>
    </row>
    <row r="561" spans="1:4" ht="15" x14ac:dyDescent="0.2">
      <c r="A561" s="103"/>
      <c r="B561" s="104" t="s">
        <v>13</v>
      </c>
      <c r="C561" s="104">
        <v>250</v>
      </c>
      <c r="D561" s="96">
        <v>6696</v>
      </c>
    </row>
    <row r="562" spans="1:4" ht="15" x14ac:dyDescent="0.25">
      <c r="A562" s="103"/>
      <c r="B562" s="104" t="s">
        <v>746</v>
      </c>
      <c r="C562" s="104">
        <v>500</v>
      </c>
      <c r="D562" s="105">
        <v>6519</v>
      </c>
    </row>
    <row r="563" spans="1:4" ht="15" x14ac:dyDescent="0.2">
      <c r="A563" s="103"/>
      <c r="B563" s="104" t="s">
        <v>747</v>
      </c>
      <c r="C563" s="104">
        <v>500</v>
      </c>
      <c r="D563" s="96">
        <v>6518</v>
      </c>
    </row>
    <row r="564" spans="1:4" ht="15" x14ac:dyDescent="0.2">
      <c r="A564" s="103"/>
      <c r="B564" s="104" t="s">
        <v>14</v>
      </c>
      <c r="C564" s="104">
        <v>200</v>
      </c>
      <c r="D564" s="96">
        <v>6517</v>
      </c>
    </row>
    <row r="565" spans="1:4" ht="15" x14ac:dyDescent="0.2">
      <c r="A565" s="103"/>
      <c r="B565" s="104" t="s">
        <v>748</v>
      </c>
      <c r="C565" s="104">
        <v>100</v>
      </c>
      <c r="D565" s="106">
        <v>6690</v>
      </c>
    </row>
    <row r="566" spans="1:4" ht="15" x14ac:dyDescent="0.2">
      <c r="A566" s="103"/>
      <c r="B566" s="104" t="s">
        <v>749</v>
      </c>
      <c r="C566" s="104">
        <v>200</v>
      </c>
      <c r="D566" s="96">
        <v>6697</v>
      </c>
    </row>
    <row r="567" spans="1:4" ht="15" x14ac:dyDescent="0.2">
      <c r="A567" s="103"/>
      <c r="B567" s="104" t="s">
        <v>750</v>
      </c>
      <c r="C567" s="104">
        <v>500</v>
      </c>
      <c r="D567" s="96">
        <v>6698</v>
      </c>
    </row>
    <row r="568" spans="1:4" ht="15" x14ac:dyDescent="0.2">
      <c r="A568" s="103"/>
      <c r="B568" s="104" t="s">
        <v>216</v>
      </c>
      <c r="C568" s="104">
        <v>251</v>
      </c>
      <c r="D568" s="96">
        <v>6699</v>
      </c>
    </row>
    <row r="569" spans="1:4" ht="15" x14ac:dyDescent="0.2">
      <c r="A569" s="103"/>
      <c r="B569" s="104" t="s">
        <v>751</v>
      </c>
      <c r="C569" s="104">
        <v>250</v>
      </c>
      <c r="D569" s="96">
        <v>6700</v>
      </c>
    </row>
    <row r="570" spans="1:4" ht="15" x14ac:dyDescent="0.2">
      <c r="A570" s="103"/>
      <c r="B570" s="104" t="s">
        <v>752</v>
      </c>
      <c r="C570" s="104">
        <v>500</v>
      </c>
      <c r="D570" s="107">
        <v>6828</v>
      </c>
    </row>
    <row r="571" spans="1:4" ht="15" x14ac:dyDescent="0.2">
      <c r="A571" s="103"/>
      <c r="B571" s="104" t="s">
        <v>753</v>
      </c>
      <c r="C571" s="104">
        <v>250</v>
      </c>
      <c r="D571" s="96">
        <v>6829</v>
      </c>
    </row>
    <row r="572" spans="1:4" ht="15" x14ac:dyDescent="0.2">
      <c r="A572" s="103"/>
      <c r="B572" s="104" t="s">
        <v>754</v>
      </c>
      <c r="C572" s="104">
        <v>50</v>
      </c>
      <c r="D572" s="96">
        <v>6830</v>
      </c>
    </row>
    <row r="573" spans="1:4" ht="15" x14ac:dyDescent="0.2">
      <c r="A573" s="103"/>
      <c r="B573" s="104" t="s">
        <v>755</v>
      </c>
      <c r="C573" s="104">
        <v>250</v>
      </c>
      <c r="D573" s="96">
        <v>6691</v>
      </c>
    </row>
    <row r="574" spans="1:4" ht="15" x14ac:dyDescent="0.2">
      <c r="A574" s="103"/>
      <c r="B574" s="104" t="s">
        <v>756</v>
      </c>
      <c r="C574" s="104">
        <v>500</v>
      </c>
      <c r="D574" s="96">
        <v>6520</v>
      </c>
    </row>
    <row r="575" spans="1:4" ht="15" x14ac:dyDescent="0.2">
      <c r="A575" s="103"/>
      <c r="B575" s="104" t="s">
        <v>757</v>
      </c>
      <c r="C575" s="104">
        <v>500</v>
      </c>
      <c r="D575" s="96">
        <v>6521</v>
      </c>
    </row>
    <row r="576" spans="1:4" ht="15" x14ac:dyDescent="0.2">
      <c r="A576" s="103"/>
      <c r="B576" s="104" t="s">
        <v>758</v>
      </c>
      <c r="C576" s="104">
        <v>150</v>
      </c>
      <c r="D576" s="96">
        <v>6522</v>
      </c>
    </row>
    <row r="577" spans="1:4" ht="15" x14ac:dyDescent="0.2">
      <c r="A577" s="103"/>
      <c r="B577" s="104" t="s">
        <v>759</v>
      </c>
      <c r="C577" s="104">
        <v>150</v>
      </c>
      <c r="D577" s="96">
        <v>6523</v>
      </c>
    </row>
    <row r="578" spans="1:4" ht="15" x14ac:dyDescent="0.2">
      <c r="A578" s="103"/>
      <c r="B578" s="104" t="s">
        <v>228</v>
      </c>
      <c r="C578" s="104">
        <v>50</v>
      </c>
      <c r="D578" s="96">
        <v>6524</v>
      </c>
    </row>
    <row r="579" spans="1:4" ht="15" x14ac:dyDescent="0.2">
      <c r="A579" s="103"/>
      <c r="B579" s="96" t="s">
        <v>760</v>
      </c>
      <c r="C579" s="104">
        <v>251</v>
      </c>
      <c r="D579" s="96">
        <v>6557</v>
      </c>
    </row>
    <row r="580" spans="1:4" ht="15" x14ac:dyDescent="0.2">
      <c r="A580" s="103"/>
      <c r="B580" s="96" t="s">
        <v>761</v>
      </c>
      <c r="C580" s="104">
        <v>100</v>
      </c>
      <c r="D580" s="96">
        <v>6558</v>
      </c>
    </row>
    <row r="581" spans="1:4" ht="15" x14ac:dyDescent="0.2">
      <c r="A581" s="103"/>
      <c r="B581" s="96" t="s">
        <v>762</v>
      </c>
      <c r="C581" s="104">
        <v>100</v>
      </c>
      <c r="D581" s="96">
        <v>6559</v>
      </c>
    </row>
    <row r="582" spans="1:4" ht="15" x14ac:dyDescent="0.2">
      <c r="A582" s="103"/>
      <c r="B582" s="96" t="s">
        <v>763</v>
      </c>
      <c r="C582" s="104">
        <v>250</v>
      </c>
      <c r="D582" s="96">
        <v>6560</v>
      </c>
    </row>
    <row r="583" spans="1:4" ht="15" x14ac:dyDescent="0.2">
      <c r="A583" s="103"/>
      <c r="B583" s="96" t="s">
        <v>239</v>
      </c>
      <c r="C583" s="104">
        <v>100</v>
      </c>
      <c r="D583" s="96">
        <v>6561</v>
      </c>
    </row>
    <row r="584" spans="1:4" ht="15" x14ac:dyDescent="0.2">
      <c r="A584" s="103"/>
      <c r="B584" s="96" t="s">
        <v>764</v>
      </c>
      <c r="C584" s="104">
        <v>500</v>
      </c>
      <c r="D584" s="96">
        <v>6562</v>
      </c>
    </row>
    <row r="585" spans="1:4" ht="15" x14ac:dyDescent="0.2">
      <c r="A585" s="103"/>
      <c r="B585" s="96" t="s">
        <v>233</v>
      </c>
      <c r="C585" s="104">
        <v>100</v>
      </c>
      <c r="D585" s="96">
        <v>6563</v>
      </c>
    </row>
    <row r="586" spans="1:4" ht="15" x14ac:dyDescent="0.2">
      <c r="A586" s="103"/>
      <c r="B586" s="96" t="s">
        <v>765</v>
      </c>
      <c r="C586" s="104">
        <v>100</v>
      </c>
      <c r="D586" s="96">
        <v>6564</v>
      </c>
    </row>
    <row r="587" spans="1:4" ht="15" x14ac:dyDescent="0.2">
      <c r="A587" s="103"/>
      <c r="B587" s="96" t="s">
        <v>17</v>
      </c>
      <c r="C587" s="104">
        <v>200</v>
      </c>
      <c r="D587" s="96">
        <v>6565</v>
      </c>
    </row>
    <row r="588" spans="1:4" ht="15" x14ac:dyDescent="0.2">
      <c r="A588" s="103"/>
      <c r="B588" s="96" t="s">
        <v>766</v>
      </c>
      <c r="C588" s="104">
        <v>250</v>
      </c>
      <c r="D588" s="96">
        <v>6566</v>
      </c>
    </row>
    <row r="589" spans="1:4" ht="15" x14ac:dyDescent="0.2">
      <c r="A589" s="103"/>
      <c r="B589" s="96" t="s">
        <v>767</v>
      </c>
      <c r="C589" s="104">
        <v>200</v>
      </c>
      <c r="D589" s="96">
        <v>6567</v>
      </c>
    </row>
    <row r="590" spans="1:4" ht="15" x14ac:dyDescent="0.2">
      <c r="A590" s="103"/>
      <c r="B590" s="96" t="s">
        <v>768</v>
      </c>
      <c r="C590" s="104">
        <v>200</v>
      </c>
      <c r="D590" s="96">
        <v>6568</v>
      </c>
    </row>
    <row r="591" spans="1:4" ht="15" x14ac:dyDescent="0.2">
      <c r="A591" s="103"/>
      <c r="B591" s="96" t="s">
        <v>769</v>
      </c>
      <c r="C591" s="104">
        <v>100</v>
      </c>
      <c r="D591" s="96">
        <v>6569</v>
      </c>
    </row>
    <row r="592" spans="1:4" ht="15" x14ac:dyDescent="0.2">
      <c r="A592" s="103"/>
      <c r="B592" s="96" t="s">
        <v>248</v>
      </c>
      <c r="C592" s="104">
        <v>100</v>
      </c>
      <c r="D592" s="96">
        <v>6570</v>
      </c>
    </row>
    <row r="593" spans="1:4" ht="15" x14ac:dyDescent="0.2">
      <c r="A593" s="103"/>
      <c r="B593" s="96" t="s">
        <v>770</v>
      </c>
      <c r="C593" s="104">
        <v>500</v>
      </c>
      <c r="D593" s="96">
        <v>6571</v>
      </c>
    </row>
    <row r="594" spans="1:4" ht="15" x14ac:dyDescent="0.2">
      <c r="A594" s="103"/>
      <c r="B594" s="96" t="s">
        <v>771</v>
      </c>
      <c r="C594" s="104">
        <v>100</v>
      </c>
      <c r="D594" s="96">
        <v>6572</v>
      </c>
    </row>
    <row r="595" spans="1:4" ht="15" x14ac:dyDescent="0.2">
      <c r="A595" s="103"/>
      <c r="B595" s="96" t="s">
        <v>772</v>
      </c>
      <c r="C595" s="104">
        <v>200</v>
      </c>
      <c r="D595" s="96">
        <v>6573</v>
      </c>
    </row>
    <row r="596" spans="1:4" ht="15" x14ac:dyDescent="0.25">
      <c r="A596" s="103"/>
      <c r="B596" s="96" t="s">
        <v>773</v>
      </c>
      <c r="C596" s="104">
        <v>100</v>
      </c>
      <c r="D596" s="105">
        <v>6574</v>
      </c>
    </row>
    <row r="597" spans="1:4" ht="15" x14ac:dyDescent="0.2">
      <c r="A597" s="103"/>
      <c r="B597" s="96" t="s">
        <v>774</v>
      </c>
      <c r="C597" s="108">
        <v>1000</v>
      </c>
      <c r="D597" s="96">
        <v>6809</v>
      </c>
    </row>
    <row r="598" spans="1:4" ht="15" x14ac:dyDescent="0.2">
      <c r="A598" s="103"/>
      <c r="B598" s="96" t="s">
        <v>775</v>
      </c>
      <c r="C598" s="108">
        <v>500</v>
      </c>
      <c r="D598" s="96">
        <v>6810</v>
      </c>
    </row>
    <row r="599" spans="1:4" ht="15" x14ac:dyDescent="0.2">
      <c r="A599" s="103"/>
      <c r="B599" s="96" t="s">
        <v>234</v>
      </c>
      <c r="C599" s="104">
        <v>500</v>
      </c>
      <c r="D599" s="96">
        <v>6813</v>
      </c>
    </row>
    <row r="600" spans="1:4" ht="15" x14ac:dyDescent="0.2">
      <c r="A600" s="103"/>
      <c r="B600" s="96" t="s">
        <v>776</v>
      </c>
      <c r="C600" s="104">
        <v>500</v>
      </c>
      <c r="D600" s="96">
        <v>6814</v>
      </c>
    </row>
    <row r="601" spans="1:4" ht="15" x14ac:dyDescent="0.2">
      <c r="A601" s="103"/>
      <c r="B601" s="96" t="s">
        <v>777</v>
      </c>
      <c r="C601" s="104">
        <v>250</v>
      </c>
      <c r="D601" s="96">
        <v>6817</v>
      </c>
    </row>
    <row r="602" spans="1:4" ht="15" x14ac:dyDescent="0.2">
      <c r="A602" s="103"/>
      <c r="B602" s="96" t="s">
        <v>778</v>
      </c>
      <c r="C602" s="104">
        <v>100</v>
      </c>
      <c r="D602" s="96">
        <v>6818</v>
      </c>
    </row>
    <row r="603" spans="1:4" ht="15" x14ac:dyDescent="0.2">
      <c r="A603" s="103"/>
      <c r="B603" s="96" t="s">
        <v>779</v>
      </c>
      <c r="C603" s="104">
        <v>201</v>
      </c>
      <c r="D603" s="96">
        <v>6819</v>
      </c>
    </row>
    <row r="604" spans="1:4" ht="15" x14ac:dyDescent="0.2">
      <c r="A604" s="103"/>
      <c r="B604" s="96" t="s">
        <v>780</v>
      </c>
      <c r="C604" s="104">
        <v>200</v>
      </c>
      <c r="D604" s="96">
        <v>6820</v>
      </c>
    </row>
    <row r="605" spans="1:4" ht="15" x14ac:dyDescent="0.2">
      <c r="A605" s="103"/>
      <c r="B605" s="96" t="s">
        <v>781</v>
      </c>
      <c r="C605" s="104">
        <v>100</v>
      </c>
      <c r="D605" s="96">
        <v>6804</v>
      </c>
    </row>
    <row r="606" spans="1:4" ht="15" x14ac:dyDescent="0.2">
      <c r="A606" s="103"/>
      <c r="B606" s="96" t="s">
        <v>782</v>
      </c>
      <c r="C606" s="104">
        <v>100</v>
      </c>
      <c r="D606" s="96">
        <v>6811</v>
      </c>
    </row>
    <row r="607" spans="1:4" ht="15" x14ac:dyDescent="0.2">
      <c r="A607" s="103"/>
      <c r="B607" s="96" t="s">
        <v>783</v>
      </c>
      <c r="C607" s="104">
        <v>200</v>
      </c>
      <c r="D607" s="96">
        <v>6805</v>
      </c>
    </row>
    <row r="608" spans="1:4" ht="15" x14ac:dyDescent="0.2">
      <c r="A608" s="103"/>
      <c r="B608" s="96" t="s">
        <v>784</v>
      </c>
      <c r="C608" s="104">
        <v>300</v>
      </c>
      <c r="D608" s="96">
        <v>6806</v>
      </c>
    </row>
    <row r="609" spans="1:4" ht="15" x14ac:dyDescent="0.2">
      <c r="A609" s="103"/>
      <c r="B609" s="96" t="s">
        <v>785</v>
      </c>
      <c r="C609" s="104">
        <v>50</v>
      </c>
      <c r="D609" s="96">
        <v>6807</v>
      </c>
    </row>
    <row r="610" spans="1:4" ht="15" x14ac:dyDescent="0.2">
      <c r="A610" s="103"/>
      <c r="B610" s="96" t="s">
        <v>786</v>
      </c>
      <c r="C610" s="104">
        <v>50</v>
      </c>
      <c r="D610" s="96">
        <v>6808</v>
      </c>
    </row>
    <row r="611" spans="1:4" ht="15" x14ac:dyDescent="0.2">
      <c r="A611" s="103"/>
      <c r="B611" s="96" t="s">
        <v>787</v>
      </c>
      <c r="C611" s="104">
        <v>100</v>
      </c>
      <c r="D611" s="96">
        <v>6812</v>
      </c>
    </row>
    <row r="612" spans="1:4" ht="15" x14ac:dyDescent="0.2">
      <c r="A612" s="103"/>
      <c r="B612" s="96" t="s">
        <v>788</v>
      </c>
      <c r="C612" s="108">
        <v>100</v>
      </c>
      <c r="D612" s="96">
        <v>6827</v>
      </c>
    </row>
    <row r="613" spans="1:4" ht="15" x14ac:dyDescent="0.2">
      <c r="A613" s="103"/>
      <c r="B613" s="96" t="s">
        <v>363</v>
      </c>
      <c r="C613" s="108">
        <v>100</v>
      </c>
      <c r="D613" s="96">
        <v>6826</v>
      </c>
    </row>
    <row r="614" spans="1:4" ht="15" x14ac:dyDescent="0.2">
      <c r="A614" s="103"/>
      <c r="B614" s="96" t="s">
        <v>789</v>
      </c>
      <c r="C614" s="104">
        <v>251</v>
      </c>
      <c r="D614" s="96">
        <v>6526</v>
      </c>
    </row>
    <row r="615" spans="1:4" ht="15" x14ac:dyDescent="0.2">
      <c r="A615" s="103"/>
      <c r="B615" s="96" t="s">
        <v>790</v>
      </c>
      <c r="C615" s="104">
        <v>100</v>
      </c>
      <c r="D615" s="96">
        <v>6540</v>
      </c>
    </row>
    <row r="616" spans="1:4" ht="15" x14ac:dyDescent="0.2">
      <c r="A616" s="103"/>
      <c r="B616" s="96" t="s">
        <v>791</v>
      </c>
      <c r="C616" s="104">
        <v>101</v>
      </c>
      <c r="D616" s="96">
        <v>6832</v>
      </c>
    </row>
    <row r="617" spans="1:4" ht="15" x14ac:dyDescent="0.2">
      <c r="A617" s="103"/>
      <c r="B617" s="96" t="s">
        <v>792</v>
      </c>
      <c r="C617" s="104">
        <v>100</v>
      </c>
      <c r="D617" s="96">
        <v>6531</v>
      </c>
    </row>
    <row r="618" spans="1:4" ht="15" x14ac:dyDescent="0.2">
      <c r="A618" s="103"/>
      <c r="B618" s="96" t="s">
        <v>793</v>
      </c>
      <c r="C618" s="104">
        <v>100</v>
      </c>
      <c r="D618" s="96">
        <v>6539</v>
      </c>
    </row>
    <row r="619" spans="1:4" ht="15" x14ac:dyDescent="0.2">
      <c r="A619" s="103"/>
      <c r="B619" s="96" t="s">
        <v>794</v>
      </c>
      <c r="C619" s="104">
        <v>100</v>
      </c>
      <c r="D619" s="96">
        <v>6537</v>
      </c>
    </row>
    <row r="620" spans="1:4" ht="15" x14ac:dyDescent="0.2">
      <c r="A620" s="103"/>
      <c r="B620" s="96" t="s">
        <v>795</v>
      </c>
      <c r="C620" s="104">
        <v>101</v>
      </c>
      <c r="D620" s="96">
        <v>6833</v>
      </c>
    </row>
    <row r="621" spans="1:4" ht="15" x14ac:dyDescent="0.2">
      <c r="A621" s="103"/>
      <c r="B621" s="96" t="s">
        <v>796</v>
      </c>
      <c r="C621" s="104">
        <v>200</v>
      </c>
      <c r="D621" s="96">
        <v>6538</v>
      </c>
    </row>
    <row r="622" spans="1:4" ht="15" x14ac:dyDescent="0.2">
      <c r="A622" s="103"/>
      <c r="B622" s="96" t="s">
        <v>797</v>
      </c>
      <c r="C622" s="104">
        <v>101</v>
      </c>
      <c r="D622" s="96">
        <v>6547</v>
      </c>
    </row>
    <row r="623" spans="1:4" ht="15" x14ac:dyDescent="0.2">
      <c r="A623" s="103"/>
      <c r="B623" s="96" t="s">
        <v>798</v>
      </c>
      <c r="C623" s="104">
        <v>100</v>
      </c>
      <c r="D623" s="96">
        <v>6548</v>
      </c>
    </row>
    <row r="624" spans="1:4" ht="15" x14ac:dyDescent="0.2">
      <c r="A624" s="103"/>
      <c r="B624" s="96" t="s">
        <v>799</v>
      </c>
      <c r="C624" s="104">
        <v>100</v>
      </c>
      <c r="D624" s="96">
        <v>6543</v>
      </c>
    </row>
    <row r="625" spans="1:4" ht="15" x14ac:dyDescent="0.2">
      <c r="A625" s="103"/>
      <c r="B625" s="96" t="s">
        <v>800</v>
      </c>
      <c r="C625" s="104">
        <v>100</v>
      </c>
      <c r="D625" s="96">
        <v>6545</v>
      </c>
    </row>
    <row r="626" spans="1:4" ht="15" x14ac:dyDescent="0.2">
      <c r="A626" s="103"/>
      <c r="B626" s="96" t="s">
        <v>801</v>
      </c>
      <c r="C626" s="104">
        <v>200</v>
      </c>
      <c r="D626" s="96">
        <v>6542</v>
      </c>
    </row>
    <row r="627" spans="1:4" ht="15" x14ac:dyDescent="0.2">
      <c r="A627" s="103"/>
      <c r="B627" s="96" t="s">
        <v>802</v>
      </c>
      <c r="C627" s="104">
        <v>101</v>
      </c>
      <c r="D627" s="96">
        <v>6536</v>
      </c>
    </row>
    <row r="628" spans="1:4" ht="15" x14ac:dyDescent="0.2">
      <c r="A628" s="103"/>
      <c r="B628" s="96" t="s">
        <v>803</v>
      </c>
      <c r="C628" s="104">
        <v>100</v>
      </c>
      <c r="D628" s="96">
        <v>6550</v>
      </c>
    </row>
    <row r="629" spans="1:4" ht="15" x14ac:dyDescent="0.2">
      <c r="A629" s="103"/>
      <c r="B629" s="96" t="s">
        <v>804</v>
      </c>
      <c r="C629" s="104">
        <v>100</v>
      </c>
      <c r="D629" s="96">
        <v>6529</v>
      </c>
    </row>
    <row r="630" spans="1:4" ht="15" x14ac:dyDescent="0.2">
      <c r="A630" s="103"/>
      <c r="B630" s="96" t="s">
        <v>805</v>
      </c>
      <c r="C630" s="104">
        <v>100</v>
      </c>
      <c r="D630" s="96">
        <v>6530</v>
      </c>
    </row>
    <row r="631" spans="1:4" ht="15" x14ac:dyDescent="0.2">
      <c r="A631" s="103"/>
      <c r="B631" s="96" t="s">
        <v>806</v>
      </c>
      <c r="C631" s="104">
        <v>250</v>
      </c>
      <c r="D631" s="96">
        <v>6541</v>
      </c>
    </row>
    <row r="632" spans="1:4" ht="15" x14ac:dyDescent="0.2">
      <c r="A632" s="103"/>
      <c r="B632" s="96" t="s">
        <v>807</v>
      </c>
      <c r="C632" s="104">
        <v>100</v>
      </c>
      <c r="D632" s="96">
        <v>6546</v>
      </c>
    </row>
    <row r="633" spans="1:4" ht="15" x14ac:dyDescent="0.2">
      <c r="A633" s="103"/>
      <c r="B633" s="96" t="s">
        <v>808</v>
      </c>
      <c r="C633" s="104">
        <v>100</v>
      </c>
      <c r="D633" s="96">
        <v>6528</v>
      </c>
    </row>
    <row r="634" spans="1:4" ht="15" x14ac:dyDescent="0.2">
      <c r="A634" s="103"/>
      <c r="B634" s="96" t="s">
        <v>809</v>
      </c>
      <c r="C634" s="104">
        <v>100</v>
      </c>
      <c r="D634" s="96">
        <v>6535</v>
      </c>
    </row>
    <row r="635" spans="1:4" ht="15" x14ac:dyDescent="0.2">
      <c r="A635" s="103"/>
      <c r="B635" s="96" t="s">
        <v>810</v>
      </c>
      <c r="C635" s="104">
        <v>100</v>
      </c>
      <c r="D635" s="96">
        <v>6834</v>
      </c>
    </row>
    <row r="636" spans="1:4" ht="15" x14ac:dyDescent="0.2">
      <c r="A636" s="103"/>
      <c r="B636" s="96" t="s">
        <v>811</v>
      </c>
      <c r="C636" s="104">
        <v>200</v>
      </c>
      <c r="D636" s="96">
        <v>6821</v>
      </c>
    </row>
    <row r="637" spans="1:4" ht="15" x14ac:dyDescent="0.2">
      <c r="A637" s="103"/>
      <c r="B637" s="96" t="s">
        <v>812</v>
      </c>
      <c r="C637" s="104">
        <v>201</v>
      </c>
      <c r="D637" s="96">
        <v>6822</v>
      </c>
    </row>
    <row r="638" spans="1:4" ht="15" x14ac:dyDescent="0.2">
      <c r="A638" s="103"/>
      <c r="B638" s="96" t="s">
        <v>813</v>
      </c>
      <c r="C638" s="104">
        <v>500</v>
      </c>
      <c r="D638" s="96">
        <v>6823</v>
      </c>
    </row>
    <row r="639" spans="1:4" ht="15" x14ac:dyDescent="0.2">
      <c r="A639" s="103"/>
      <c r="B639" s="96" t="s">
        <v>25</v>
      </c>
      <c r="C639" s="104">
        <v>201</v>
      </c>
      <c r="D639" s="96">
        <v>6824</v>
      </c>
    </row>
    <row r="640" spans="1:4" ht="15" x14ac:dyDescent="0.2">
      <c r="A640" s="103"/>
      <c r="B640" s="96" t="s">
        <v>814</v>
      </c>
      <c r="C640" s="104">
        <v>201</v>
      </c>
      <c r="D640" s="96">
        <v>6825</v>
      </c>
    </row>
    <row r="641" spans="1:4" ht="15" x14ac:dyDescent="0.2">
      <c r="A641" s="103"/>
      <c r="B641" s="96" t="s">
        <v>815</v>
      </c>
      <c r="C641" s="104">
        <v>500</v>
      </c>
      <c r="D641" s="96">
        <v>6816</v>
      </c>
    </row>
    <row r="642" spans="1:4" ht="15" x14ac:dyDescent="0.2">
      <c r="A642" s="103"/>
      <c r="B642" s="96" t="s">
        <v>331</v>
      </c>
      <c r="C642" s="104">
        <v>500</v>
      </c>
      <c r="D642" s="96">
        <v>6815</v>
      </c>
    </row>
    <row r="643" spans="1:4" ht="15" x14ac:dyDescent="0.2">
      <c r="A643" s="103"/>
      <c r="B643" s="96" t="s">
        <v>816</v>
      </c>
      <c r="C643" s="104">
        <v>500</v>
      </c>
      <c r="D643" s="96">
        <v>6831</v>
      </c>
    </row>
    <row r="644" spans="1:4" ht="15" x14ac:dyDescent="0.2">
      <c r="A644" s="103"/>
      <c r="B644" s="96" t="s">
        <v>817</v>
      </c>
      <c r="C644" s="104">
        <v>1000</v>
      </c>
      <c r="D644" s="96">
        <v>6506</v>
      </c>
    </row>
    <row r="645" spans="1:4" ht="15" x14ac:dyDescent="0.2">
      <c r="A645" s="103"/>
      <c r="B645" s="96" t="s">
        <v>818</v>
      </c>
      <c r="C645" s="104">
        <v>500</v>
      </c>
      <c r="D645" s="96">
        <v>6503</v>
      </c>
    </row>
    <row r="646" spans="1:4" ht="15" x14ac:dyDescent="0.2">
      <c r="A646" s="103"/>
      <c r="B646" s="96" t="s">
        <v>819</v>
      </c>
      <c r="C646" s="104">
        <v>100</v>
      </c>
      <c r="D646" s="96">
        <v>6505</v>
      </c>
    </row>
    <row r="647" spans="1:4" ht="15" x14ac:dyDescent="0.2">
      <c r="A647" s="103"/>
      <c r="B647" s="96" t="s">
        <v>820</v>
      </c>
      <c r="C647" s="104">
        <v>100</v>
      </c>
      <c r="D647" s="96">
        <v>6835</v>
      </c>
    </row>
    <row r="648" spans="1:4" ht="15" x14ac:dyDescent="0.2">
      <c r="A648" s="103"/>
      <c r="B648" s="96" t="s">
        <v>821</v>
      </c>
      <c r="C648" s="104">
        <v>100</v>
      </c>
      <c r="D648" s="96">
        <v>6507</v>
      </c>
    </row>
    <row r="649" spans="1:4" ht="15" x14ac:dyDescent="0.2">
      <c r="A649" s="103"/>
      <c r="B649" s="96" t="s">
        <v>822</v>
      </c>
      <c r="C649" s="104">
        <v>100</v>
      </c>
      <c r="D649" s="96">
        <v>6508</v>
      </c>
    </row>
    <row r="650" spans="1:4" ht="15" x14ac:dyDescent="0.2">
      <c r="A650" s="103"/>
      <c r="B650" s="96" t="s">
        <v>823</v>
      </c>
      <c r="C650" s="104">
        <v>300</v>
      </c>
      <c r="D650" s="96">
        <v>6509</v>
      </c>
    </row>
    <row r="651" spans="1:4" ht="15" x14ac:dyDescent="0.2">
      <c r="A651" s="103"/>
      <c r="B651" s="96" t="s">
        <v>824</v>
      </c>
      <c r="C651" s="104">
        <v>500</v>
      </c>
      <c r="D651" s="96">
        <v>6510</v>
      </c>
    </row>
    <row r="652" spans="1:4" ht="15" x14ac:dyDescent="0.2">
      <c r="A652" s="103"/>
      <c r="B652" s="96" t="s">
        <v>825</v>
      </c>
      <c r="C652" s="104">
        <v>500</v>
      </c>
      <c r="D652" s="96">
        <v>6511</v>
      </c>
    </row>
    <row r="653" spans="1:4" ht="15" x14ac:dyDescent="0.2">
      <c r="A653" s="103"/>
      <c r="B653" s="96" t="s">
        <v>826</v>
      </c>
      <c r="C653" s="104">
        <v>100</v>
      </c>
      <c r="D653" s="96">
        <v>6512</v>
      </c>
    </row>
    <row r="654" spans="1:4" ht="15" x14ac:dyDescent="0.2">
      <c r="A654" s="103"/>
      <c r="B654" s="96" t="s">
        <v>827</v>
      </c>
      <c r="C654" s="104">
        <v>100</v>
      </c>
      <c r="D654" s="96">
        <v>6513</v>
      </c>
    </row>
    <row r="655" spans="1:4" ht="15" x14ac:dyDescent="0.2">
      <c r="A655" s="103"/>
      <c r="B655" s="96" t="s">
        <v>828</v>
      </c>
      <c r="C655" s="104">
        <v>100</v>
      </c>
      <c r="D655" s="96">
        <v>6514</v>
      </c>
    </row>
    <row r="656" spans="1:4" ht="15" x14ac:dyDescent="0.2">
      <c r="A656" s="103"/>
      <c r="B656" s="96" t="s">
        <v>829</v>
      </c>
      <c r="C656" s="104">
        <v>100</v>
      </c>
      <c r="D656" s="96">
        <v>6515</v>
      </c>
    </row>
    <row r="657" spans="1:4" ht="15" x14ac:dyDescent="0.2">
      <c r="A657" s="103"/>
      <c r="B657" s="96" t="s">
        <v>830</v>
      </c>
      <c r="C657" s="104">
        <v>20</v>
      </c>
      <c r="D657" s="96">
        <v>6836</v>
      </c>
    </row>
    <row r="658" spans="1:4" ht="15" x14ac:dyDescent="0.2">
      <c r="A658" s="103"/>
      <c r="B658" s="96" t="s">
        <v>831</v>
      </c>
      <c r="C658" s="104">
        <v>20</v>
      </c>
      <c r="D658" s="96">
        <v>6837</v>
      </c>
    </row>
    <row r="659" spans="1:4" ht="15" x14ac:dyDescent="0.2">
      <c r="A659" s="103"/>
      <c r="B659" s="96" t="s">
        <v>832</v>
      </c>
      <c r="C659" s="104">
        <v>50</v>
      </c>
      <c r="D659" s="96">
        <v>6839</v>
      </c>
    </row>
    <row r="660" spans="1:4" ht="15" x14ac:dyDescent="0.2">
      <c r="A660" s="103"/>
      <c r="B660" s="96" t="s">
        <v>833</v>
      </c>
      <c r="C660" s="104">
        <v>20</v>
      </c>
      <c r="D660" s="96">
        <v>6575</v>
      </c>
    </row>
    <row r="661" spans="1:4" ht="15" x14ac:dyDescent="0.2">
      <c r="A661" s="103"/>
      <c r="B661" s="96" t="s">
        <v>834</v>
      </c>
      <c r="C661" s="104">
        <v>50</v>
      </c>
      <c r="D661" s="96">
        <v>6576</v>
      </c>
    </row>
    <row r="662" spans="1:4" ht="15" x14ac:dyDescent="0.2">
      <c r="A662" s="103"/>
      <c r="B662" s="96" t="s">
        <v>835</v>
      </c>
      <c r="C662" s="104">
        <v>10</v>
      </c>
      <c r="D662" s="96">
        <v>6577</v>
      </c>
    </row>
    <row r="663" spans="1:4" ht="15" x14ac:dyDescent="0.2">
      <c r="A663" s="103"/>
      <c r="B663" s="96" t="s">
        <v>836</v>
      </c>
      <c r="C663" s="104">
        <v>50</v>
      </c>
      <c r="D663" s="96">
        <v>6578</v>
      </c>
    </row>
    <row r="664" spans="1:4" ht="15" x14ac:dyDescent="0.2">
      <c r="A664" s="103"/>
      <c r="B664" s="96" t="s">
        <v>837</v>
      </c>
      <c r="C664" s="104">
        <v>21</v>
      </c>
      <c r="D664" s="96">
        <v>6579</v>
      </c>
    </row>
    <row r="665" spans="1:4" ht="15" x14ac:dyDescent="0.2">
      <c r="A665" s="103"/>
      <c r="B665" s="96" t="s">
        <v>838</v>
      </c>
      <c r="C665" s="104">
        <v>51</v>
      </c>
      <c r="D665" s="96">
        <v>6580</v>
      </c>
    </row>
    <row r="666" spans="1:4" ht="15" x14ac:dyDescent="0.2">
      <c r="A666" s="103"/>
      <c r="B666" s="96" t="s">
        <v>839</v>
      </c>
      <c r="C666" s="104">
        <v>41</v>
      </c>
      <c r="D666" s="96">
        <v>6581</v>
      </c>
    </row>
    <row r="667" spans="1:4" ht="15" x14ac:dyDescent="0.2">
      <c r="A667" s="103"/>
      <c r="B667" s="96" t="s">
        <v>840</v>
      </c>
      <c r="C667" s="104">
        <v>20</v>
      </c>
      <c r="D667" s="96">
        <v>6582</v>
      </c>
    </row>
    <row r="668" spans="1:4" ht="15" x14ac:dyDescent="0.25">
      <c r="A668" s="103"/>
      <c r="B668" s="96" t="s">
        <v>841</v>
      </c>
      <c r="C668" s="104">
        <v>50</v>
      </c>
      <c r="D668" s="105">
        <v>6527</v>
      </c>
    </row>
    <row r="669" spans="1:4" ht="15" x14ac:dyDescent="0.25">
      <c r="A669" s="103"/>
      <c r="B669" s="96" t="s">
        <v>39</v>
      </c>
      <c r="C669" s="104">
        <v>50</v>
      </c>
      <c r="D669" s="105">
        <v>6532</v>
      </c>
    </row>
    <row r="670" spans="1:4" ht="15" x14ac:dyDescent="0.25">
      <c r="A670" s="103"/>
      <c r="B670" s="96" t="s">
        <v>842</v>
      </c>
      <c r="C670" s="104">
        <v>50</v>
      </c>
      <c r="D670" s="105">
        <v>6533</v>
      </c>
    </row>
    <row r="671" spans="1:4" ht="15" x14ac:dyDescent="0.25">
      <c r="A671" s="103"/>
      <c r="B671" s="96" t="s">
        <v>843</v>
      </c>
      <c r="C671" s="104">
        <v>51</v>
      </c>
      <c r="D671" s="105">
        <v>6534</v>
      </c>
    </row>
    <row r="672" spans="1:4" ht="15" x14ac:dyDescent="0.25">
      <c r="A672" s="103"/>
      <c r="B672" s="96" t="s">
        <v>844</v>
      </c>
      <c r="C672" s="104">
        <v>50</v>
      </c>
      <c r="D672" s="105">
        <v>6544</v>
      </c>
    </row>
    <row r="673" spans="1:4" ht="15" x14ac:dyDescent="0.25">
      <c r="A673" s="103"/>
      <c r="B673" s="96" t="s">
        <v>845</v>
      </c>
      <c r="C673" s="104">
        <v>50</v>
      </c>
      <c r="D673" s="105">
        <v>6587</v>
      </c>
    </row>
    <row r="674" spans="1:4" ht="15" x14ac:dyDescent="0.25">
      <c r="A674" s="103"/>
      <c r="B674" s="96" t="s">
        <v>846</v>
      </c>
      <c r="C674" s="104">
        <v>50</v>
      </c>
      <c r="D674" s="105">
        <v>6590</v>
      </c>
    </row>
    <row r="675" spans="1:4" ht="15" x14ac:dyDescent="0.25">
      <c r="A675" s="103"/>
      <c r="B675" s="96" t="s">
        <v>847</v>
      </c>
      <c r="C675" s="104">
        <v>100</v>
      </c>
      <c r="D675" s="105">
        <v>6549</v>
      </c>
    </row>
    <row r="676" spans="1:4" ht="15" x14ac:dyDescent="0.25">
      <c r="A676" s="103"/>
      <c r="B676" s="96" t="s">
        <v>848</v>
      </c>
      <c r="C676" s="104">
        <v>20</v>
      </c>
      <c r="D676" s="105">
        <v>6588</v>
      </c>
    </row>
    <row r="677" spans="1:4" ht="15" x14ac:dyDescent="0.25">
      <c r="A677" s="103"/>
      <c r="B677" s="96" t="s">
        <v>849</v>
      </c>
      <c r="C677" s="109">
        <v>23</v>
      </c>
      <c r="D677" s="105">
        <v>6589</v>
      </c>
    </row>
    <row r="678" spans="1:4" ht="15" x14ac:dyDescent="0.25">
      <c r="A678" s="103"/>
      <c r="B678" s="96" t="s">
        <v>850</v>
      </c>
      <c r="C678" s="109">
        <v>2000</v>
      </c>
      <c r="D678" s="105">
        <v>6583</v>
      </c>
    </row>
    <row r="679" spans="1:4" ht="15" x14ac:dyDescent="0.25">
      <c r="A679" s="103"/>
      <c r="B679" s="96" t="s">
        <v>850</v>
      </c>
      <c r="C679" s="109">
        <v>2000</v>
      </c>
      <c r="D679" s="105">
        <v>6584</v>
      </c>
    </row>
    <row r="680" spans="1:4" ht="15" x14ac:dyDescent="0.25">
      <c r="A680" s="103"/>
      <c r="B680" s="96" t="s">
        <v>850</v>
      </c>
      <c r="C680" s="109">
        <v>2000</v>
      </c>
      <c r="D680" s="105">
        <v>6585</v>
      </c>
    </row>
    <row r="681" spans="1:4" ht="15" x14ac:dyDescent="0.25">
      <c r="A681" s="103"/>
      <c r="B681" s="96" t="s">
        <v>850</v>
      </c>
      <c r="C681" s="109">
        <v>600</v>
      </c>
      <c r="D681" s="105">
        <v>6586</v>
      </c>
    </row>
    <row r="682" spans="1:4" ht="14.25" x14ac:dyDescent="0.2">
      <c r="A682" s="101">
        <v>45207</v>
      </c>
      <c r="B682" s="98" t="s">
        <v>851</v>
      </c>
      <c r="C682" s="98">
        <v>100</v>
      </c>
      <c r="D682" s="98">
        <v>7005</v>
      </c>
    </row>
    <row r="683" spans="1:4" ht="14.25" x14ac:dyDescent="0.2">
      <c r="A683" s="101">
        <v>45247</v>
      </c>
      <c r="B683" s="98" t="s">
        <v>852</v>
      </c>
      <c r="C683" s="98">
        <v>500</v>
      </c>
      <c r="D683" s="98">
        <v>7006</v>
      </c>
    </row>
    <row r="684" spans="1:4" ht="14.25" x14ac:dyDescent="0.2">
      <c r="A684" s="101">
        <v>45279</v>
      </c>
      <c r="B684" s="98" t="s">
        <v>617</v>
      </c>
      <c r="C684" s="98">
        <v>1000</v>
      </c>
      <c r="D684" s="98">
        <v>7007</v>
      </c>
    </row>
    <row r="685" spans="1:4" ht="14.25" x14ac:dyDescent="0.2">
      <c r="A685" s="101">
        <v>45279</v>
      </c>
      <c r="B685" s="98" t="s">
        <v>616</v>
      </c>
      <c r="C685" s="98">
        <v>1000</v>
      </c>
      <c r="D685" s="98">
        <v>7008</v>
      </c>
    </row>
    <row r="686" spans="1:4" ht="14.25" x14ac:dyDescent="0.2">
      <c r="A686" s="101">
        <v>45279</v>
      </c>
      <c r="B686" s="98" t="s">
        <v>853</v>
      </c>
      <c r="C686" s="98">
        <v>500</v>
      </c>
      <c r="D686" s="98">
        <v>7009</v>
      </c>
    </row>
    <row r="687" spans="1:4" ht="14.25" x14ac:dyDescent="0.2">
      <c r="A687" s="101">
        <v>45280</v>
      </c>
      <c r="B687" s="99" t="s">
        <v>854</v>
      </c>
      <c r="C687" s="99">
        <v>5000</v>
      </c>
      <c r="D687" s="99" t="s">
        <v>855</v>
      </c>
    </row>
    <row r="688" spans="1:4" ht="14.25" x14ac:dyDescent="0.2">
      <c r="A688" s="101">
        <v>45282</v>
      </c>
      <c r="B688" s="98" t="s">
        <v>856</v>
      </c>
      <c r="C688" s="98">
        <v>500</v>
      </c>
      <c r="D688" s="98">
        <v>7011</v>
      </c>
    </row>
    <row r="689" spans="1:4" ht="15" x14ac:dyDescent="0.2">
      <c r="A689" s="125">
        <v>45382</v>
      </c>
      <c r="B689" s="25" t="s">
        <v>6</v>
      </c>
      <c r="C689" s="26">
        <v>2817</v>
      </c>
    </row>
    <row r="690" spans="1:4" ht="15" x14ac:dyDescent="0.2">
      <c r="A690" s="125">
        <v>45378</v>
      </c>
      <c r="B690" s="25" t="s">
        <v>959</v>
      </c>
      <c r="C690" s="26">
        <v>4005.58</v>
      </c>
    </row>
    <row r="691" spans="1:4" ht="15" x14ac:dyDescent="0.2">
      <c r="A691" s="125">
        <v>45377</v>
      </c>
      <c r="B691" s="25" t="s">
        <v>960</v>
      </c>
      <c r="C691" s="26">
        <v>2050.44</v>
      </c>
    </row>
    <row r="692" spans="1:4" ht="15" x14ac:dyDescent="0.2">
      <c r="A692" s="125">
        <v>45376</v>
      </c>
      <c r="B692" s="25" t="s">
        <v>961</v>
      </c>
      <c r="C692" s="25">
        <v>501</v>
      </c>
    </row>
    <row r="693" spans="1:4" ht="15" x14ac:dyDescent="0.2">
      <c r="A693" s="125">
        <v>45376</v>
      </c>
      <c r="B693" s="25" t="s">
        <v>962</v>
      </c>
      <c r="C693" s="25">
        <v>451</v>
      </c>
    </row>
    <row r="694" spans="1:4" ht="15" x14ac:dyDescent="0.2">
      <c r="A694" s="125">
        <v>45376</v>
      </c>
      <c r="B694" s="25" t="s">
        <v>963</v>
      </c>
      <c r="C694" s="25">
        <v>500</v>
      </c>
    </row>
    <row r="695" spans="1:4" ht="15" x14ac:dyDescent="0.2">
      <c r="A695" s="125">
        <v>45376</v>
      </c>
      <c r="B695" s="25" t="s">
        <v>964</v>
      </c>
      <c r="C695" s="26">
        <v>1100</v>
      </c>
    </row>
    <row r="696" spans="1:4" ht="15" x14ac:dyDescent="0.2">
      <c r="A696" s="125">
        <v>45375</v>
      </c>
      <c r="B696" s="25" t="s">
        <v>965</v>
      </c>
      <c r="C696" s="26">
        <v>1000</v>
      </c>
    </row>
    <row r="697" spans="1:4" ht="15" x14ac:dyDescent="0.2">
      <c r="A697" s="125">
        <v>45375</v>
      </c>
      <c r="B697" s="25" t="s">
        <v>966</v>
      </c>
      <c r="C697" s="25">
        <v>500</v>
      </c>
    </row>
    <row r="698" spans="1:4" ht="15" x14ac:dyDescent="0.2">
      <c r="A698" s="125">
        <v>45375</v>
      </c>
      <c r="B698" s="25" t="s">
        <v>967</v>
      </c>
      <c r="C698" s="25">
        <v>500</v>
      </c>
    </row>
    <row r="699" spans="1:4" ht="15" x14ac:dyDescent="0.2">
      <c r="A699" s="125">
        <v>45375</v>
      </c>
      <c r="B699" s="25" t="s">
        <v>968</v>
      </c>
      <c r="C699" s="25">
        <v>10</v>
      </c>
    </row>
    <row r="700" spans="1:4" ht="15" x14ac:dyDescent="0.2">
      <c r="A700" s="125">
        <v>45375</v>
      </c>
      <c r="B700" s="25" t="s">
        <v>969</v>
      </c>
      <c r="C700" s="26">
        <v>1000</v>
      </c>
    </row>
    <row r="701" spans="1:4" ht="15" x14ac:dyDescent="0.2">
      <c r="A701" s="125">
        <v>45375</v>
      </c>
      <c r="B701" s="25" t="s">
        <v>970</v>
      </c>
      <c r="C701" s="26">
        <v>1000</v>
      </c>
    </row>
    <row r="702" spans="1:4" ht="15" x14ac:dyDescent="0.2">
      <c r="A702" s="125">
        <v>45373</v>
      </c>
      <c r="B702" s="25" t="s">
        <v>971</v>
      </c>
      <c r="C702" s="25">
        <v>500</v>
      </c>
    </row>
    <row r="703" spans="1:4" ht="15" x14ac:dyDescent="0.2">
      <c r="A703" s="125">
        <v>45369</v>
      </c>
      <c r="B703" s="25" t="s">
        <v>972</v>
      </c>
      <c r="C703" s="25">
        <v>488.2</v>
      </c>
    </row>
    <row r="704" spans="1:4" ht="15.75" x14ac:dyDescent="0.2">
      <c r="A704" s="119">
        <v>45323</v>
      </c>
      <c r="B704" s="120" t="s">
        <v>973</v>
      </c>
      <c r="C704" s="120">
        <v>1200</v>
      </c>
      <c r="D704" s="120">
        <v>5144</v>
      </c>
    </row>
    <row r="705" spans="1:4" ht="15.75" x14ac:dyDescent="0.2">
      <c r="A705" s="119">
        <v>45323</v>
      </c>
      <c r="B705" s="120" t="s">
        <v>973</v>
      </c>
      <c r="C705" s="120">
        <v>1300</v>
      </c>
      <c r="D705" s="120">
        <v>5145</v>
      </c>
    </row>
    <row r="706" spans="1:4" ht="15.75" x14ac:dyDescent="0.2">
      <c r="A706" s="119">
        <v>45325</v>
      </c>
      <c r="B706" s="120" t="s">
        <v>974</v>
      </c>
      <c r="C706" s="120">
        <v>200</v>
      </c>
      <c r="D706" s="120">
        <v>5206</v>
      </c>
    </row>
    <row r="707" spans="1:4" ht="15.75" x14ac:dyDescent="0.2">
      <c r="A707" s="119">
        <v>45325</v>
      </c>
      <c r="B707" s="120" t="s">
        <v>975</v>
      </c>
      <c r="C707" s="120">
        <v>100</v>
      </c>
      <c r="D707" s="120">
        <v>5207</v>
      </c>
    </row>
    <row r="708" spans="1:4" ht="15.75" x14ac:dyDescent="0.2">
      <c r="A708" s="119">
        <v>45325</v>
      </c>
      <c r="B708" s="120" t="s">
        <v>976</v>
      </c>
      <c r="C708" s="120">
        <v>201</v>
      </c>
      <c r="D708" s="120">
        <v>5208</v>
      </c>
    </row>
    <row r="709" spans="1:4" ht="15.75" x14ac:dyDescent="0.2">
      <c r="A709" s="119">
        <v>45325</v>
      </c>
      <c r="B709" s="120" t="s">
        <v>977</v>
      </c>
      <c r="C709" s="120">
        <v>500</v>
      </c>
      <c r="D709" s="120">
        <v>5209</v>
      </c>
    </row>
    <row r="710" spans="1:4" ht="15.75" x14ac:dyDescent="0.2">
      <c r="A710" s="119">
        <v>45336</v>
      </c>
      <c r="B710" s="120" t="s">
        <v>978</v>
      </c>
      <c r="C710" s="120">
        <v>200</v>
      </c>
      <c r="D710" s="120">
        <v>5336</v>
      </c>
    </row>
    <row r="711" spans="1:4" ht="15.75" x14ac:dyDescent="0.2">
      <c r="A711" s="119">
        <v>45336</v>
      </c>
      <c r="B711" s="120" t="s">
        <v>726</v>
      </c>
      <c r="C711" s="120">
        <v>500</v>
      </c>
      <c r="D711" s="120">
        <v>5337</v>
      </c>
    </row>
    <row r="712" spans="1:4" ht="15.75" x14ac:dyDescent="0.2">
      <c r="A712" s="119">
        <v>45336</v>
      </c>
      <c r="B712" s="120" t="s">
        <v>979</v>
      </c>
      <c r="C712" s="120">
        <v>100</v>
      </c>
      <c r="D712" s="120">
        <v>5338</v>
      </c>
    </row>
    <row r="713" spans="1:4" ht="15.75" x14ac:dyDescent="0.2">
      <c r="A713" s="119">
        <v>45336</v>
      </c>
      <c r="B713" s="120" t="s">
        <v>980</v>
      </c>
      <c r="C713" s="120">
        <v>100</v>
      </c>
      <c r="D713" s="120">
        <v>5339</v>
      </c>
    </row>
    <row r="714" spans="1:4" ht="15.75" x14ac:dyDescent="0.2">
      <c r="A714" s="119">
        <v>45336</v>
      </c>
      <c r="B714" s="120" t="s">
        <v>981</v>
      </c>
      <c r="C714" s="120">
        <v>100</v>
      </c>
      <c r="D714" s="120">
        <v>5340</v>
      </c>
    </row>
    <row r="715" spans="1:4" ht="15.75" x14ac:dyDescent="0.2">
      <c r="A715" s="119">
        <v>45336</v>
      </c>
      <c r="B715" s="120" t="s">
        <v>982</v>
      </c>
      <c r="C715" s="120">
        <v>500</v>
      </c>
      <c r="D715" s="120">
        <v>5341</v>
      </c>
    </row>
    <row r="716" spans="1:4" ht="15.75" x14ac:dyDescent="0.2">
      <c r="A716" s="119">
        <v>45336</v>
      </c>
      <c r="B716" s="120" t="s">
        <v>983</v>
      </c>
      <c r="C716" s="120">
        <v>200</v>
      </c>
      <c r="D716" s="120">
        <v>5342</v>
      </c>
    </row>
    <row r="717" spans="1:4" ht="15.75" x14ac:dyDescent="0.2">
      <c r="A717" s="119">
        <v>45337</v>
      </c>
      <c r="B717" s="120" t="s">
        <v>984</v>
      </c>
      <c r="C717" s="120">
        <v>150</v>
      </c>
      <c r="D717" s="120">
        <v>5343</v>
      </c>
    </row>
    <row r="718" spans="1:4" ht="14.25" x14ac:dyDescent="0.2">
      <c r="B718" s="28" t="s">
        <v>985</v>
      </c>
      <c r="C718" s="28">
        <v>500</v>
      </c>
      <c r="D718" s="28">
        <v>7604</v>
      </c>
    </row>
    <row r="719" spans="1:4" ht="14.25" x14ac:dyDescent="0.2">
      <c r="B719" s="28" t="s">
        <v>986</v>
      </c>
      <c r="C719" s="28">
        <v>251</v>
      </c>
      <c r="D719" s="28">
        <v>7605</v>
      </c>
    </row>
    <row r="720" spans="1:4" ht="14.25" x14ac:dyDescent="0.2">
      <c r="B720" s="28" t="s">
        <v>987</v>
      </c>
      <c r="C720" s="28">
        <v>500</v>
      </c>
      <c r="D720" s="28">
        <v>7606</v>
      </c>
    </row>
    <row r="721" spans="1:4" ht="14.25" x14ac:dyDescent="0.2">
      <c r="B721" s="28" t="s">
        <v>988</v>
      </c>
      <c r="C721" s="28">
        <v>100</v>
      </c>
      <c r="D721" s="28">
        <v>7607</v>
      </c>
    </row>
    <row r="722" spans="1:4" ht="14.25" x14ac:dyDescent="0.2">
      <c r="B722" s="28" t="s">
        <v>989</v>
      </c>
      <c r="C722" s="28">
        <v>251</v>
      </c>
      <c r="D722" s="28">
        <v>7608</v>
      </c>
    </row>
    <row r="723" spans="1:4" ht="14.25" x14ac:dyDescent="0.2">
      <c r="B723" s="28" t="s">
        <v>990</v>
      </c>
      <c r="C723" s="28">
        <v>50</v>
      </c>
      <c r="D723" s="28">
        <v>7609</v>
      </c>
    </row>
    <row r="724" spans="1:4" ht="14.25" x14ac:dyDescent="0.2">
      <c r="B724" s="28" t="s">
        <v>991</v>
      </c>
      <c r="C724" s="28">
        <v>251</v>
      </c>
      <c r="D724" s="28">
        <v>7610</v>
      </c>
    </row>
    <row r="725" spans="1:4" x14ac:dyDescent="0.2">
      <c r="A725" s="121">
        <v>45318</v>
      </c>
      <c r="B725" s="122" t="s">
        <v>992</v>
      </c>
      <c r="C725" s="122">
        <v>200</v>
      </c>
      <c r="D725" s="122">
        <v>7014</v>
      </c>
    </row>
    <row r="726" spans="1:4" x14ac:dyDescent="0.2">
      <c r="A726" s="121">
        <v>45320</v>
      </c>
      <c r="B726" s="122" t="s">
        <v>618</v>
      </c>
      <c r="C726" s="122">
        <v>1000</v>
      </c>
      <c r="D726" s="122">
        <v>7015</v>
      </c>
    </row>
    <row r="727" spans="1:4" x14ac:dyDescent="0.2">
      <c r="A727" s="121">
        <v>45321</v>
      </c>
      <c r="B727" s="122" t="s">
        <v>993</v>
      </c>
      <c r="C727" s="122">
        <v>1000</v>
      </c>
      <c r="D727" s="122">
        <v>7016</v>
      </c>
    </row>
    <row r="728" spans="1:4" x14ac:dyDescent="0.2">
      <c r="A728" s="121">
        <v>45321</v>
      </c>
      <c r="B728" s="122" t="s">
        <v>994</v>
      </c>
      <c r="C728" s="122">
        <v>1000</v>
      </c>
      <c r="D728" s="122">
        <v>7017</v>
      </c>
    </row>
    <row r="729" spans="1:4" x14ac:dyDescent="0.2">
      <c r="A729" s="121">
        <v>45324</v>
      </c>
      <c r="B729" s="122" t="s">
        <v>995</v>
      </c>
      <c r="C729" s="122">
        <v>1000</v>
      </c>
      <c r="D729" s="122">
        <v>7018</v>
      </c>
    </row>
    <row r="730" spans="1:4" x14ac:dyDescent="0.2">
      <c r="A730" s="121">
        <v>45340</v>
      </c>
      <c r="B730" s="122" t="s">
        <v>996</v>
      </c>
      <c r="C730" s="122">
        <v>1000</v>
      </c>
      <c r="D730" s="122">
        <v>7019</v>
      </c>
    </row>
    <row r="731" spans="1:4" x14ac:dyDescent="0.2">
      <c r="A731" s="121">
        <v>45329</v>
      </c>
      <c r="B731" s="122" t="s">
        <v>997</v>
      </c>
      <c r="C731" s="122">
        <v>1000</v>
      </c>
      <c r="D731" s="122">
        <v>7020</v>
      </c>
    </row>
    <row r="732" spans="1:4" x14ac:dyDescent="0.2">
      <c r="A732" s="121">
        <v>45337</v>
      </c>
      <c r="B732" s="122" t="s">
        <v>992</v>
      </c>
      <c r="C732" s="122">
        <v>200</v>
      </c>
      <c r="D732" s="122">
        <v>7021</v>
      </c>
    </row>
    <row r="733" spans="1:4" x14ac:dyDescent="0.2">
      <c r="A733" s="121">
        <v>45339</v>
      </c>
      <c r="B733" s="122" t="s">
        <v>998</v>
      </c>
      <c r="C733" s="122">
        <v>500</v>
      </c>
      <c r="D733" s="122">
        <v>7022</v>
      </c>
    </row>
    <row r="734" spans="1:4" x14ac:dyDescent="0.2">
      <c r="A734" s="121">
        <v>45339</v>
      </c>
      <c r="B734" s="122" t="s">
        <v>999</v>
      </c>
      <c r="C734" s="122">
        <v>450</v>
      </c>
      <c r="D734" s="122">
        <v>7023</v>
      </c>
    </row>
  </sheetData>
  <autoFilter ref="A2:I734" xr:uid="{00000000-0009-0000-0000-000000000000}"/>
  <mergeCells count="1">
    <mergeCell ref="A1:I1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"/>
  <sheetViews>
    <sheetView workbookViewId="0">
      <selection activeCell="C2" sqref="C2:C6"/>
    </sheetView>
  </sheetViews>
  <sheetFormatPr defaultRowHeight="15" x14ac:dyDescent="0.25"/>
  <cols>
    <col min="1" max="1" width="11.28515625" bestFit="1" customWidth="1"/>
    <col min="2" max="2" width="57.28515625" bestFit="1" customWidth="1"/>
    <col min="4" max="4" width="14.5703125" bestFit="1" customWidth="1"/>
  </cols>
  <sheetData>
    <row r="1" spans="1:4" x14ac:dyDescent="0.25">
      <c r="A1" s="3" t="s">
        <v>68</v>
      </c>
      <c r="B1" s="2" t="s">
        <v>4</v>
      </c>
      <c r="C1" s="21" t="s">
        <v>2</v>
      </c>
      <c r="D1" s="4" t="s">
        <v>5</v>
      </c>
    </row>
    <row r="2" spans="1:4" x14ac:dyDescent="0.25">
      <c r="A2" s="59">
        <v>45089</v>
      </c>
      <c r="B2" s="72" t="s">
        <v>368</v>
      </c>
      <c r="C2" s="60">
        <v>177</v>
      </c>
      <c r="D2" s="71"/>
    </row>
    <row r="3" spans="1:4" x14ac:dyDescent="0.25">
      <c r="A3" s="59">
        <v>45032</v>
      </c>
      <c r="B3" s="72" t="s">
        <v>380</v>
      </c>
      <c r="C3" s="60">
        <v>7.67</v>
      </c>
      <c r="D3" s="71"/>
    </row>
    <row r="4" spans="1:4" x14ac:dyDescent="0.25">
      <c r="A4" s="79">
        <v>45218</v>
      </c>
      <c r="B4" s="90" t="s">
        <v>520</v>
      </c>
      <c r="C4" s="28">
        <v>8.26</v>
      </c>
      <c r="D4" s="28"/>
    </row>
    <row r="5" spans="1:4" x14ac:dyDescent="0.25">
      <c r="A5" s="79">
        <v>45127</v>
      </c>
      <c r="B5" s="90" t="s">
        <v>543</v>
      </c>
      <c r="C5" s="28">
        <v>9.73</v>
      </c>
      <c r="D5" s="28"/>
    </row>
    <row r="6" spans="1:4" x14ac:dyDescent="0.25">
      <c r="A6" s="110">
        <v>45305</v>
      </c>
      <c r="B6" s="113" t="s">
        <v>862</v>
      </c>
      <c r="C6" s="113">
        <v>12.98</v>
      </c>
      <c r="D6" s="5"/>
    </row>
    <row r="7" spans="1:4" x14ac:dyDescent="0.25">
      <c r="A7" s="79">
        <v>45229</v>
      </c>
      <c r="B7" s="90" t="s">
        <v>517</v>
      </c>
      <c r="C7" s="80">
        <v>7600</v>
      </c>
      <c r="D7" s="8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1B3E2-D2B5-43A8-92E4-6539B36CD9DF}">
  <dimension ref="A1:D3"/>
  <sheetViews>
    <sheetView workbookViewId="0">
      <selection sqref="A1:D3"/>
    </sheetView>
  </sheetViews>
  <sheetFormatPr defaultRowHeight="15" x14ac:dyDescent="0.25"/>
  <cols>
    <col min="1" max="1" width="11.28515625" bestFit="1" customWidth="1"/>
    <col min="2" max="2" width="30.42578125" bestFit="1" customWidth="1"/>
    <col min="3" max="3" width="9" bestFit="1" customWidth="1"/>
    <col min="4" max="4" width="14.5703125" bestFit="1" customWidth="1"/>
  </cols>
  <sheetData>
    <row r="1" spans="1:4" x14ac:dyDescent="0.25">
      <c r="A1" s="48" t="s">
        <v>68</v>
      </c>
      <c r="B1" s="37" t="s">
        <v>4</v>
      </c>
      <c r="C1" s="49" t="s">
        <v>2</v>
      </c>
      <c r="D1" s="50" t="s">
        <v>5</v>
      </c>
    </row>
    <row r="2" spans="1:4" x14ac:dyDescent="0.25">
      <c r="A2" s="156">
        <v>45229</v>
      </c>
      <c r="B2" s="90" t="s">
        <v>518</v>
      </c>
      <c r="C2" s="80">
        <v>5400</v>
      </c>
      <c r="D2" s="80"/>
    </row>
    <row r="3" spans="1:4" x14ac:dyDescent="0.25">
      <c r="A3" s="165">
        <v>45231</v>
      </c>
      <c r="B3" s="96" t="s">
        <v>866</v>
      </c>
      <c r="C3" s="97">
        <v>6300</v>
      </c>
      <c r="D3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workbookViewId="0">
      <selection activeCell="F7" sqref="F7"/>
    </sheetView>
  </sheetViews>
  <sheetFormatPr defaultRowHeight="15" x14ac:dyDescent="0.25"/>
  <cols>
    <col min="1" max="1" width="24.42578125" bestFit="1" customWidth="1"/>
    <col min="2" max="2" width="40.42578125" customWidth="1"/>
    <col min="4" max="4" width="51.85546875" bestFit="1" customWidth="1"/>
    <col min="5" max="5" width="9.7109375" bestFit="1" customWidth="1"/>
    <col min="6" max="6" width="50.5703125" bestFit="1" customWidth="1"/>
    <col min="8" max="8" width="15.7109375" bestFit="1" customWidth="1"/>
  </cols>
  <sheetData>
    <row r="1" spans="1:6" ht="60" x14ac:dyDescent="0.25">
      <c r="A1" s="214" t="s">
        <v>95</v>
      </c>
      <c r="B1" s="214"/>
      <c r="C1" s="214"/>
      <c r="D1" s="201" t="s">
        <v>1041</v>
      </c>
      <c r="F1" s="200" t="s">
        <v>1044</v>
      </c>
    </row>
    <row r="2" spans="1:6" x14ac:dyDescent="0.25">
      <c r="A2" s="180" t="s">
        <v>69</v>
      </c>
      <c r="B2" s="181" t="s">
        <v>1025</v>
      </c>
      <c r="C2" s="60">
        <v>4050</v>
      </c>
      <c r="D2" s="60"/>
      <c r="F2" s="35" t="s">
        <v>1037</v>
      </c>
    </row>
    <row r="3" spans="1:6" ht="45" x14ac:dyDescent="0.25">
      <c r="A3" s="182" t="s">
        <v>1035</v>
      </c>
      <c r="B3" s="71" t="s">
        <v>1026</v>
      </c>
      <c r="C3" s="60">
        <v>5550</v>
      </c>
      <c r="D3" s="215" t="s">
        <v>1043</v>
      </c>
      <c r="F3" s="35" t="s">
        <v>1038</v>
      </c>
    </row>
    <row r="4" spans="1:6" x14ac:dyDescent="0.25">
      <c r="A4" s="182" t="s">
        <v>1034</v>
      </c>
      <c r="B4" s="71" t="s">
        <v>1027</v>
      </c>
      <c r="C4" s="60">
        <v>1800</v>
      </c>
      <c r="D4" s="60" t="s">
        <v>1042</v>
      </c>
      <c r="F4" s="35" t="s">
        <v>1039</v>
      </c>
    </row>
    <row r="5" spans="1:6" x14ac:dyDescent="0.25">
      <c r="A5" s="182" t="s">
        <v>1028</v>
      </c>
      <c r="B5" s="71" t="s">
        <v>1029</v>
      </c>
      <c r="C5" s="60">
        <v>3150</v>
      </c>
      <c r="D5" s="60"/>
      <c r="F5" s="35" t="s">
        <v>1040</v>
      </c>
    </row>
    <row r="6" spans="1:6" x14ac:dyDescent="0.25">
      <c r="A6" s="199" t="s">
        <v>1030</v>
      </c>
      <c r="B6" s="198" t="s">
        <v>1031</v>
      </c>
      <c r="C6" s="60">
        <v>400</v>
      </c>
      <c r="D6" s="60"/>
    </row>
    <row r="7" spans="1:6" x14ac:dyDescent="0.25">
      <c r="A7" s="182" t="s">
        <v>1036</v>
      </c>
      <c r="B7" s="71"/>
      <c r="C7" s="60">
        <f>SUM(C2:C6)</f>
        <v>14950</v>
      </c>
      <c r="D7" s="60"/>
    </row>
    <row r="12" spans="1:6" x14ac:dyDescent="0.25">
      <c r="D12" s="60"/>
    </row>
  </sheetData>
  <mergeCells count="1">
    <mergeCell ref="A1:C1"/>
  </mergeCells>
  <conditionalFormatting sqref="F2:F5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8"/>
  <sheetViews>
    <sheetView tabSelected="1" workbookViewId="0">
      <selection activeCell="F6" sqref="F6"/>
    </sheetView>
  </sheetViews>
  <sheetFormatPr defaultRowHeight="15" x14ac:dyDescent="0.25"/>
  <cols>
    <col min="1" max="1" width="11.28515625" bestFit="1" customWidth="1"/>
    <col min="2" max="2" width="79.140625" bestFit="1" customWidth="1"/>
    <col min="3" max="3" width="10.85546875" customWidth="1"/>
    <col min="4" max="4" width="12.7109375" bestFit="1" customWidth="1"/>
    <col min="8" max="8" width="14.7109375" customWidth="1"/>
  </cols>
  <sheetData>
    <row r="1" spans="1:4" x14ac:dyDescent="0.25">
      <c r="B1" s="2" t="s">
        <v>1</v>
      </c>
      <c r="C1" s="2" t="s">
        <v>2</v>
      </c>
      <c r="D1" s="2" t="s">
        <v>3</v>
      </c>
    </row>
    <row r="2" spans="1:4" ht="15.75" x14ac:dyDescent="0.25">
      <c r="A2" s="62">
        <v>45107</v>
      </c>
      <c r="B2" s="60" t="s">
        <v>96</v>
      </c>
      <c r="C2" s="61">
        <v>1074.04</v>
      </c>
      <c r="D2" s="29"/>
    </row>
    <row r="3" spans="1:4" ht="15.75" x14ac:dyDescent="0.25">
      <c r="A3" s="62">
        <v>45098</v>
      </c>
      <c r="B3" s="60" t="s">
        <v>98</v>
      </c>
      <c r="C3" s="61">
        <v>1807.51</v>
      </c>
      <c r="D3" s="29"/>
    </row>
    <row r="4" spans="1:4" ht="15.75" x14ac:dyDescent="0.25">
      <c r="A4" s="62">
        <v>45090</v>
      </c>
      <c r="B4" s="60" t="s">
        <v>100</v>
      </c>
      <c r="C4" s="61">
        <v>1145.0899999999999</v>
      </c>
      <c r="D4" s="29"/>
    </row>
    <row r="5" spans="1:4" ht="15.75" x14ac:dyDescent="0.25">
      <c r="A5" s="62">
        <v>45089</v>
      </c>
      <c r="B5" s="60" t="s">
        <v>101</v>
      </c>
      <c r="C5" s="61">
        <v>1855.16</v>
      </c>
      <c r="D5" s="29"/>
    </row>
    <row r="6" spans="1:4" ht="15.75" x14ac:dyDescent="0.25">
      <c r="A6" s="62">
        <v>45083</v>
      </c>
      <c r="B6" s="60" t="s">
        <v>102</v>
      </c>
      <c r="C6" s="61">
        <v>1074.04</v>
      </c>
      <c r="D6" s="29"/>
    </row>
    <row r="7" spans="1:4" ht="15.75" x14ac:dyDescent="0.25">
      <c r="A7" s="62">
        <v>45079</v>
      </c>
      <c r="B7" s="60" t="s">
        <v>105</v>
      </c>
      <c r="C7" s="60">
        <v>49.99</v>
      </c>
      <c r="D7" s="29"/>
    </row>
    <row r="8" spans="1:4" ht="15.75" x14ac:dyDescent="0.25">
      <c r="A8" s="62">
        <v>45078</v>
      </c>
      <c r="B8" s="60" t="s">
        <v>107</v>
      </c>
      <c r="C8" s="61">
        <v>1514.59</v>
      </c>
      <c r="D8" s="29"/>
    </row>
    <row r="9" spans="1:4" ht="15.75" x14ac:dyDescent="0.25">
      <c r="A9" s="62">
        <v>45076</v>
      </c>
      <c r="B9" s="60" t="s">
        <v>109</v>
      </c>
      <c r="C9" s="60">
        <v>878.76</v>
      </c>
      <c r="D9" s="29"/>
    </row>
    <row r="10" spans="1:4" ht="15.75" x14ac:dyDescent="0.25">
      <c r="A10" s="62">
        <v>45069</v>
      </c>
      <c r="B10" s="60" t="s">
        <v>111</v>
      </c>
      <c r="C10" s="60">
        <v>3.96</v>
      </c>
      <c r="D10" s="29"/>
    </row>
    <row r="11" spans="1:4" ht="15.75" x14ac:dyDescent="0.25">
      <c r="A11" s="62">
        <v>45065</v>
      </c>
      <c r="B11" s="60" t="s">
        <v>112</v>
      </c>
      <c r="C11" s="60">
        <v>149.97</v>
      </c>
      <c r="D11" s="29"/>
    </row>
    <row r="12" spans="1:4" ht="15.75" x14ac:dyDescent="0.25">
      <c r="A12" s="62">
        <v>45061</v>
      </c>
      <c r="B12" s="60" t="s">
        <v>114</v>
      </c>
      <c r="C12" s="60">
        <v>195.28</v>
      </c>
      <c r="D12" s="29"/>
    </row>
    <row r="13" spans="1:4" ht="15.75" x14ac:dyDescent="0.25">
      <c r="A13" s="62">
        <v>45057</v>
      </c>
      <c r="B13" s="60" t="s">
        <v>117</v>
      </c>
      <c r="C13" s="60">
        <v>49.99</v>
      </c>
      <c r="D13" s="29"/>
    </row>
    <row r="14" spans="1:4" ht="15.75" x14ac:dyDescent="0.25">
      <c r="A14" s="62">
        <v>45055</v>
      </c>
      <c r="B14" s="60" t="s">
        <v>120</v>
      </c>
      <c r="C14" s="60">
        <v>199.96</v>
      </c>
      <c r="D14" s="29"/>
    </row>
    <row r="15" spans="1:4" ht="15.75" x14ac:dyDescent="0.25">
      <c r="A15" s="62">
        <v>45052</v>
      </c>
      <c r="B15" s="60" t="s">
        <v>126</v>
      </c>
      <c r="C15" s="60">
        <v>48.82</v>
      </c>
      <c r="D15" s="29"/>
    </row>
    <row r="16" spans="1:4" ht="15.75" x14ac:dyDescent="0.25">
      <c r="A16" s="62">
        <v>45050</v>
      </c>
      <c r="B16" s="60" t="s">
        <v>133</v>
      </c>
      <c r="C16" s="61">
        <v>1299.6099999999999</v>
      </c>
      <c r="D16" s="29"/>
    </row>
    <row r="17" spans="1:4" ht="15.75" x14ac:dyDescent="0.25">
      <c r="A17" s="62">
        <v>45049</v>
      </c>
      <c r="B17" s="60" t="s">
        <v>139</v>
      </c>
      <c r="C17" s="61">
        <v>4639.07</v>
      </c>
      <c r="D17" s="29"/>
    </row>
    <row r="18" spans="1:4" ht="15.75" x14ac:dyDescent="0.25">
      <c r="A18" s="62">
        <v>45048</v>
      </c>
      <c r="B18" s="60" t="s">
        <v>142</v>
      </c>
      <c r="C18" s="61">
        <v>1128.71</v>
      </c>
      <c r="D18" s="29"/>
    </row>
    <row r="19" spans="1:4" ht="15.75" x14ac:dyDescent="0.25">
      <c r="A19" s="62">
        <v>45045</v>
      </c>
      <c r="B19" s="60" t="s">
        <v>145</v>
      </c>
      <c r="C19" s="61">
        <v>1149.77</v>
      </c>
      <c r="D19" s="29"/>
    </row>
    <row r="20" spans="1:4" ht="15.75" x14ac:dyDescent="0.25">
      <c r="A20" s="62">
        <v>45044</v>
      </c>
      <c r="B20" s="60" t="s">
        <v>146</v>
      </c>
      <c r="C20" s="61">
        <v>2797.95</v>
      </c>
      <c r="D20" s="29"/>
    </row>
    <row r="21" spans="1:4" ht="15.75" x14ac:dyDescent="0.25">
      <c r="A21" s="62">
        <v>45043</v>
      </c>
      <c r="B21" s="60" t="s">
        <v>148</v>
      </c>
      <c r="C21" s="60">
        <v>410.66</v>
      </c>
      <c r="D21" s="29"/>
    </row>
    <row r="22" spans="1:4" ht="15.75" x14ac:dyDescent="0.25">
      <c r="A22" s="62">
        <v>45042</v>
      </c>
      <c r="B22" s="60" t="s">
        <v>149</v>
      </c>
      <c r="C22" s="60">
        <v>99.98</v>
      </c>
      <c r="D22" s="29"/>
    </row>
    <row r="23" spans="1:4" ht="15.75" x14ac:dyDescent="0.25">
      <c r="A23" s="62">
        <v>45041</v>
      </c>
      <c r="B23" s="60" t="s">
        <v>150</v>
      </c>
      <c r="C23" s="61">
        <v>5570.16</v>
      </c>
      <c r="D23" s="29"/>
    </row>
    <row r="24" spans="1:4" ht="15.75" x14ac:dyDescent="0.25">
      <c r="A24" s="62">
        <v>45038</v>
      </c>
      <c r="B24" s="60" t="s">
        <v>60</v>
      </c>
      <c r="C24" s="60">
        <v>49.99</v>
      </c>
      <c r="D24" s="29"/>
    </row>
    <row r="25" spans="1:4" ht="15.75" x14ac:dyDescent="0.25">
      <c r="A25" s="62">
        <v>45034</v>
      </c>
      <c r="B25" s="60" t="s">
        <v>151</v>
      </c>
      <c r="C25" s="61">
        <v>1464.6</v>
      </c>
      <c r="D25" s="29"/>
    </row>
    <row r="26" spans="1:4" ht="15.75" x14ac:dyDescent="0.25">
      <c r="A26" s="62">
        <v>45033</v>
      </c>
      <c r="B26" s="60" t="s">
        <v>152</v>
      </c>
      <c r="C26" s="60">
        <v>149.97</v>
      </c>
      <c r="D26" s="29"/>
    </row>
    <row r="27" spans="1:4" ht="15.75" x14ac:dyDescent="0.25">
      <c r="A27" s="62">
        <v>45031</v>
      </c>
      <c r="B27" s="60" t="s">
        <v>153</v>
      </c>
      <c r="C27" s="60">
        <v>49.99</v>
      </c>
      <c r="D27" s="29"/>
    </row>
    <row r="28" spans="1:4" ht="15.75" x14ac:dyDescent="0.25">
      <c r="A28" s="62">
        <v>45029</v>
      </c>
      <c r="B28" s="60" t="s">
        <v>155</v>
      </c>
      <c r="C28" s="60">
        <v>345.25</v>
      </c>
      <c r="D28" s="29"/>
    </row>
    <row r="29" spans="1:4" ht="15.75" x14ac:dyDescent="0.25">
      <c r="A29" s="62">
        <v>45028</v>
      </c>
      <c r="B29" s="60" t="s">
        <v>156</v>
      </c>
      <c r="C29" s="60">
        <v>10.74</v>
      </c>
      <c r="D29" s="29"/>
    </row>
    <row r="30" spans="1:4" ht="15.75" x14ac:dyDescent="0.25">
      <c r="A30" s="62">
        <v>45027</v>
      </c>
      <c r="B30" s="60" t="s">
        <v>157</v>
      </c>
      <c r="C30" s="60">
        <v>199.96</v>
      </c>
      <c r="D30" s="29"/>
    </row>
    <row r="31" spans="1:4" ht="15.75" x14ac:dyDescent="0.25">
      <c r="A31" s="62">
        <v>45021</v>
      </c>
      <c r="B31" s="60" t="s">
        <v>160</v>
      </c>
      <c r="C31" s="61">
        <v>1562.24</v>
      </c>
      <c r="D31" s="29"/>
    </row>
    <row r="32" spans="1:4" x14ac:dyDescent="0.25">
      <c r="A32" s="81">
        <v>45230</v>
      </c>
      <c r="B32" s="28" t="s">
        <v>435</v>
      </c>
      <c r="C32" s="80">
        <v>3912.07</v>
      </c>
      <c r="D32" s="38"/>
    </row>
    <row r="33" spans="1:4" x14ac:dyDescent="0.25">
      <c r="A33" s="81">
        <v>45229</v>
      </c>
      <c r="B33" s="28" t="s">
        <v>436</v>
      </c>
      <c r="C33" s="28">
        <v>48.82</v>
      </c>
      <c r="D33" s="38"/>
    </row>
    <row r="34" spans="1:4" x14ac:dyDescent="0.25">
      <c r="A34" s="81">
        <v>45225</v>
      </c>
      <c r="B34" s="28" t="s">
        <v>438</v>
      </c>
      <c r="C34" s="28">
        <v>49.99</v>
      </c>
      <c r="D34" s="38"/>
    </row>
    <row r="35" spans="1:4" x14ac:dyDescent="0.25">
      <c r="A35" s="81">
        <v>45224</v>
      </c>
      <c r="B35" s="28" t="s">
        <v>439</v>
      </c>
      <c r="C35" s="28">
        <v>440.55</v>
      </c>
      <c r="D35" s="38"/>
    </row>
    <row r="36" spans="1:4" x14ac:dyDescent="0.25">
      <c r="A36" s="81">
        <v>45222</v>
      </c>
      <c r="B36" s="28" t="s">
        <v>442</v>
      </c>
      <c r="C36" s="28">
        <v>488.2</v>
      </c>
      <c r="D36" s="38"/>
    </row>
    <row r="37" spans="1:4" x14ac:dyDescent="0.25">
      <c r="A37" s="81">
        <v>45220</v>
      </c>
      <c r="B37" s="28" t="s">
        <v>447</v>
      </c>
      <c r="C37" s="28">
        <v>99.98</v>
      </c>
      <c r="D37" s="38"/>
    </row>
    <row r="38" spans="1:4" x14ac:dyDescent="0.25">
      <c r="A38" s="81">
        <v>45219</v>
      </c>
      <c r="B38" s="28" t="s">
        <v>448</v>
      </c>
      <c r="C38" s="28">
        <v>199.96</v>
      </c>
      <c r="D38" s="38"/>
    </row>
    <row r="39" spans="1:4" x14ac:dyDescent="0.25">
      <c r="A39" s="81">
        <v>45218</v>
      </c>
      <c r="B39" s="28" t="s">
        <v>449</v>
      </c>
      <c r="C39" s="28">
        <v>549.89</v>
      </c>
      <c r="D39" s="38"/>
    </row>
    <row r="40" spans="1:4" x14ac:dyDescent="0.25">
      <c r="A40" s="81">
        <v>45217</v>
      </c>
      <c r="B40" s="28" t="s">
        <v>450</v>
      </c>
      <c r="C40" s="28">
        <v>249.95</v>
      </c>
      <c r="D40" s="38"/>
    </row>
    <row r="41" spans="1:4" x14ac:dyDescent="0.25">
      <c r="A41" s="81">
        <v>45216</v>
      </c>
      <c r="B41" s="28" t="s">
        <v>451</v>
      </c>
      <c r="C41" s="28">
        <v>488.2</v>
      </c>
      <c r="D41" s="38"/>
    </row>
    <row r="42" spans="1:4" x14ac:dyDescent="0.25">
      <c r="A42" s="81">
        <v>45212</v>
      </c>
      <c r="B42" s="28" t="s">
        <v>452</v>
      </c>
      <c r="C42" s="28">
        <v>110.53</v>
      </c>
      <c r="D42" s="38"/>
    </row>
    <row r="43" spans="1:4" x14ac:dyDescent="0.25">
      <c r="A43" s="81">
        <v>45211</v>
      </c>
      <c r="B43" s="28" t="s">
        <v>453</v>
      </c>
      <c r="C43" s="80">
        <v>1124.21</v>
      </c>
      <c r="D43" s="38"/>
    </row>
    <row r="44" spans="1:4" x14ac:dyDescent="0.25">
      <c r="A44" s="81">
        <v>45206</v>
      </c>
      <c r="B44" s="28" t="s">
        <v>454</v>
      </c>
      <c r="C44" s="80">
        <v>1026.3900000000001</v>
      </c>
      <c r="D44" s="38"/>
    </row>
    <row r="45" spans="1:4" x14ac:dyDescent="0.25">
      <c r="A45" s="81">
        <v>45203</v>
      </c>
      <c r="B45" s="28" t="s">
        <v>456</v>
      </c>
      <c r="C45" s="80">
        <v>1124.03</v>
      </c>
      <c r="D45" s="39"/>
    </row>
    <row r="46" spans="1:4" x14ac:dyDescent="0.25">
      <c r="A46" s="81">
        <v>45199</v>
      </c>
      <c r="B46" s="28" t="s">
        <v>459</v>
      </c>
      <c r="C46" s="28">
        <v>99.98</v>
      </c>
      <c r="D46" s="39"/>
    </row>
    <row r="47" spans="1:4" x14ac:dyDescent="0.25">
      <c r="A47" s="81">
        <v>45196</v>
      </c>
      <c r="B47" s="28" t="s">
        <v>460</v>
      </c>
      <c r="C47" s="80">
        <v>1074.04</v>
      </c>
      <c r="D47" s="39"/>
    </row>
    <row r="48" spans="1:4" x14ac:dyDescent="0.25">
      <c r="A48" s="81">
        <v>45195</v>
      </c>
      <c r="B48" s="28" t="s">
        <v>461</v>
      </c>
      <c r="C48" s="28">
        <v>99.98</v>
      </c>
      <c r="D48" s="39"/>
    </row>
    <row r="49" spans="1:4" x14ac:dyDescent="0.25">
      <c r="A49" s="81">
        <v>45181</v>
      </c>
      <c r="B49" s="28" t="s">
        <v>463</v>
      </c>
      <c r="C49" s="80">
        <v>2148.08</v>
      </c>
      <c r="D49" s="39"/>
    </row>
    <row r="50" spans="1:4" x14ac:dyDescent="0.25">
      <c r="A50" s="81">
        <v>45174</v>
      </c>
      <c r="B50" s="28" t="s">
        <v>464</v>
      </c>
      <c r="C50" s="28">
        <v>888.3</v>
      </c>
      <c r="D50" s="39"/>
    </row>
    <row r="51" spans="1:4" x14ac:dyDescent="0.25">
      <c r="A51" s="81">
        <v>45173</v>
      </c>
      <c r="B51" s="28" t="s">
        <v>465</v>
      </c>
      <c r="C51" s="28">
        <v>99.98</v>
      </c>
      <c r="D51" s="39"/>
    </row>
    <row r="52" spans="1:4" x14ac:dyDescent="0.25">
      <c r="A52" s="81">
        <v>45168</v>
      </c>
      <c r="B52" s="28" t="s">
        <v>469</v>
      </c>
      <c r="C52" s="28">
        <v>49.99</v>
      </c>
      <c r="D52" s="5"/>
    </row>
    <row r="53" spans="1:4" x14ac:dyDescent="0.25">
      <c r="A53" s="81">
        <v>45167</v>
      </c>
      <c r="B53" s="28" t="s">
        <v>470</v>
      </c>
      <c r="C53" s="28">
        <v>440.55</v>
      </c>
      <c r="D53" s="5"/>
    </row>
    <row r="54" spans="1:4" x14ac:dyDescent="0.25">
      <c r="A54" s="81">
        <v>45162</v>
      </c>
      <c r="B54" s="28" t="s">
        <v>471</v>
      </c>
      <c r="C54" s="28">
        <v>49.99</v>
      </c>
      <c r="D54" s="5"/>
    </row>
    <row r="55" spans="1:4" x14ac:dyDescent="0.25">
      <c r="A55" s="81">
        <v>45160</v>
      </c>
      <c r="B55" s="28" t="s">
        <v>472</v>
      </c>
      <c r="C55" s="28">
        <v>588.17999999999995</v>
      </c>
      <c r="D55" s="5"/>
    </row>
    <row r="56" spans="1:4" x14ac:dyDescent="0.25">
      <c r="A56" s="81">
        <v>45157</v>
      </c>
      <c r="B56" s="28" t="s">
        <v>473</v>
      </c>
      <c r="C56" s="28">
        <v>49.99</v>
      </c>
      <c r="D56" s="5"/>
    </row>
    <row r="57" spans="1:4" x14ac:dyDescent="0.25">
      <c r="A57" s="81">
        <v>45156</v>
      </c>
      <c r="B57" s="28" t="s">
        <v>474</v>
      </c>
      <c r="C57" s="28">
        <v>788.14</v>
      </c>
      <c r="D57" s="11"/>
    </row>
    <row r="58" spans="1:4" x14ac:dyDescent="0.25">
      <c r="A58" s="81">
        <v>45155</v>
      </c>
      <c r="B58" s="28" t="s">
        <v>475</v>
      </c>
      <c r="C58" s="28">
        <v>110.72</v>
      </c>
      <c r="D58" s="11"/>
    </row>
    <row r="59" spans="1:4" x14ac:dyDescent="0.25">
      <c r="A59" s="81">
        <v>45149</v>
      </c>
      <c r="B59" s="28" t="s">
        <v>476</v>
      </c>
      <c r="C59" s="28">
        <v>249.95</v>
      </c>
      <c r="D59" s="11"/>
    </row>
    <row r="60" spans="1:4" x14ac:dyDescent="0.25">
      <c r="A60" s="81">
        <v>45148</v>
      </c>
      <c r="B60" s="28" t="s">
        <v>477</v>
      </c>
      <c r="C60" s="28">
        <v>200.14</v>
      </c>
      <c r="D60" s="11"/>
    </row>
    <row r="61" spans="1:4" x14ac:dyDescent="0.25">
      <c r="A61" s="81">
        <v>45143</v>
      </c>
      <c r="B61" s="28" t="s">
        <v>479</v>
      </c>
      <c r="C61" s="28">
        <v>976.4</v>
      </c>
      <c r="D61" s="11"/>
    </row>
    <row r="62" spans="1:4" x14ac:dyDescent="0.25">
      <c r="A62" s="81">
        <v>45142</v>
      </c>
      <c r="B62" s="28" t="s">
        <v>480</v>
      </c>
      <c r="C62" s="28">
        <v>99.98</v>
      </c>
      <c r="D62" s="11"/>
    </row>
    <row r="63" spans="1:4" x14ac:dyDescent="0.25">
      <c r="A63" s="81">
        <v>45141</v>
      </c>
      <c r="B63" s="28" t="s">
        <v>481</v>
      </c>
      <c r="C63" s="28">
        <v>878.76</v>
      </c>
      <c r="D63" s="11"/>
    </row>
    <row r="64" spans="1:4" x14ac:dyDescent="0.25">
      <c r="A64" s="81">
        <v>45138</v>
      </c>
      <c r="B64" s="28" t="s">
        <v>483</v>
      </c>
      <c r="C64" s="80">
        <v>2590.9699999999998</v>
      </c>
      <c r="D64" s="11"/>
    </row>
    <row r="65" spans="1:4" x14ac:dyDescent="0.25">
      <c r="A65" s="81">
        <v>45135</v>
      </c>
      <c r="B65" s="28" t="s">
        <v>484</v>
      </c>
      <c r="C65" s="80">
        <v>1952.8</v>
      </c>
      <c r="D65" s="11"/>
    </row>
    <row r="66" spans="1:4" x14ac:dyDescent="0.25">
      <c r="A66" s="81">
        <v>45134</v>
      </c>
      <c r="B66" s="28" t="s">
        <v>485</v>
      </c>
      <c r="C66" s="28">
        <v>49.99</v>
      </c>
      <c r="D66" s="11"/>
    </row>
    <row r="67" spans="1:4" x14ac:dyDescent="0.25">
      <c r="A67" s="81">
        <v>45133</v>
      </c>
      <c r="B67" s="28" t="s">
        <v>486</v>
      </c>
      <c r="C67" s="28">
        <v>99.98</v>
      </c>
      <c r="D67" s="11"/>
    </row>
    <row r="68" spans="1:4" x14ac:dyDescent="0.25">
      <c r="A68" s="81">
        <v>45132</v>
      </c>
      <c r="B68" s="28" t="s">
        <v>487</v>
      </c>
      <c r="C68" s="28">
        <v>49.99</v>
      </c>
      <c r="D68" s="11"/>
    </row>
    <row r="69" spans="1:4" x14ac:dyDescent="0.25">
      <c r="A69" s="81">
        <v>45127</v>
      </c>
      <c r="B69" s="28" t="s">
        <v>488</v>
      </c>
      <c r="C69" s="28">
        <v>349.93</v>
      </c>
      <c r="D69" s="11"/>
    </row>
    <row r="70" spans="1:4" x14ac:dyDescent="0.25">
      <c r="A70" s="81">
        <v>45126</v>
      </c>
      <c r="B70" s="28" t="s">
        <v>490</v>
      </c>
      <c r="C70" s="28">
        <v>149.97</v>
      </c>
      <c r="D70" s="7"/>
    </row>
    <row r="71" spans="1:4" x14ac:dyDescent="0.25">
      <c r="A71" s="81">
        <v>45120</v>
      </c>
      <c r="B71" s="28" t="s">
        <v>491</v>
      </c>
      <c r="C71" s="28">
        <v>295.26</v>
      </c>
      <c r="D71" s="7"/>
    </row>
    <row r="72" spans="1:4" x14ac:dyDescent="0.25">
      <c r="A72" s="81">
        <v>45111</v>
      </c>
      <c r="B72" s="28" t="s">
        <v>497</v>
      </c>
      <c r="C72" s="28">
        <v>488.2</v>
      </c>
      <c r="D72" s="11"/>
    </row>
    <row r="73" spans="1:4" x14ac:dyDescent="0.25">
      <c r="A73" s="81">
        <v>45108</v>
      </c>
      <c r="B73" s="28" t="s">
        <v>498</v>
      </c>
      <c r="C73" s="80">
        <v>1269.32</v>
      </c>
      <c r="D73" s="11"/>
    </row>
    <row r="74" spans="1:4" x14ac:dyDescent="0.25">
      <c r="A74" s="124">
        <v>45365</v>
      </c>
      <c r="B74" s="96" t="s">
        <v>620</v>
      </c>
      <c r="C74" s="96">
        <v>50.17</v>
      </c>
    </row>
    <row r="75" spans="1:4" x14ac:dyDescent="0.25">
      <c r="A75" s="124">
        <v>45364</v>
      </c>
      <c r="B75" s="96" t="s">
        <v>621</v>
      </c>
      <c r="C75" s="96">
        <v>49.99</v>
      </c>
    </row>
    <row r="76" spans="1:4" x14ac:dyDescent="0.25">
      <c r="A76" s="124">
        <v>45363</v>
      </c>
      <c r="B76" s="96" t="s">
        <v>623</v>
      </c>
      <c r="C76" s="97">
        <v>1366.96</v>
      </c>
    </row>
    <row r="77" spans="1:4" x14ac:dyDescent="0.25">
      <c r="A77" s="124">
        <v>45354</v>
      </c>
      <c r="B77" s="96" t="s">
        <v>60</v>
      </c>
      <c r="C77" s="97">
        <v>1074.04</v>
      </c>
    </row>
    <row r="78" spans="1:4" x14ac:dyDescent="0.25">
      <c r="A78" s="124">
        <v>45353</v>
      </c>
      <c r="B78" s="96" t="s">
        <v>60</v>
      </c>
      <c r="C78" s="96">
        <v>980</v>
      </c>
    </row>
    <row r="79" spans="1:4" x14ac:dyDescent="0.25">
      <c r="A79" s="124">
        <v>45348</v>
      </c>
      <c r="B79" s="96" t="s">
        <v>625</v>
      </c>
      <c r="C79" s="97">
        <v>1464.6</v>
      </c>
    </row>
    <row r="80" spans="1:4" x14ac:dyDescent="0.25">
      <c r="A80" s="124">
        <v>45339</v>
      </c>
      <c r="B80" s="96" t="s">
        <v>626</v>
      </c>
      <c r="C80" s="96">
        <v>976.4</v>
      </c>
    </row>
    <row r="81" spans="1:3" x14ac:dyDescent="0.25">
      <c r="A81" s="124">
        <v>45335</v>
      </c>
      <c r="B81" s="96" t="s">
        <v>627</v>
      </c>
      <c r="C81" s="97">
        <v>2343.36</v>
      </c>
    </row>
    <row r="82" spans="1:3" x14ac:dyDescent="0.25">
      <c r="A82" s="124">
        <v>45328</v>
      </c>
      <c r="B82" s="96" t="s">
        <v>630</v>
      </c>
      <c r="C82" s="96">
        <v>99.98</v>
      </c>
    </row>
    <row r="83" spans="1:3" x14ac:dyDescent="0.25">
      <c r="A83" s="124">
        <v>45325</v>
      </c>
      <c r="B83" s="96" t="s">
        <v>631</v>
      </c>
      <c r="C83" s="97">
        <v>1074.04</v>
      </c>
    </row>
    <row r="84" spans="1:3" x14ac:dyDescent="0.25">
      <c r="A84" s="124">
        <v>45324</v>
      </c>
      <c r="B84" s="96" t="s">
        <v>631</v>
      </c>
      <c r="C84" s="96">
        <v>976.4</v>
      </c>
    </row>
    <row r="85" spans="1:3" x14ac:dyDescent="0.25">
      <c r="A85" s="124">
        <v>45322</v>
      </c>
      <c r="B85" s="96" t="s">
        <v>634</v>
      </c>
      <c r="C85" s="96">
        <v>199.96</v>
      </c>
    </row>
    <row r="86" spans="1:3" x14ac:dyDescent="0.25">
      <c r="A86" s="124">
        <v>45321</v>
      </c>
      <c r="B86" s="96" t="s">
        <v>636</v>
      </c>
      <c r="C86" s="97">
        <v>1127.99</v>
      </c>
    </row>
    <row r="87" spans="1:3" x14ac:dyDescent="0.25">
      <c r="A87" s="124">
        <v>45314</v>
      </c>
      <c r="B87" s="96" t="s">
        <v>638</v>
      </c>
      <c r="C87" s="96">
        <v>49.99</v>
      </c>
    </row>
    <row r="88" spans="1:3" x14ac:dyDescent="0.25">
      <c r="A88" s="124">
        <v>45308</v>
      </c>
      <c r="B88" s="96" t="s">
        <v>639</v>
      </c>
      <c r="C88" s="97">
        <v>1074.04</v>
      </c>
    </row>
    <row r="89" spans="1:3" x14ac:dyDescent="0.25">
      <c r="A89" s="124">
        <v>45307</v>
      </c>
      <c r="B89" s="96" t="s">
        <v>640</v>
      </c>
      <c r="C89" s="96">
        <v>49.99</v>
      </c>
    </row>
    <row r="90" spans="1:3" x14ac:dyDescent="0.25">
      <c r="A90" s="124">
        <v>45306</v>
      </c>
      <c r="B90" s="96" t="s">
        <v>642</v>
      </c>
      <c r="C90" s="97">
        <v>4931.99</v>
      </c>
    </row>
    <row r="91" spans="1:3" x14ac:dyDescent="0.25">
      <c r="A91" s="124">
        <v>45303</v>
      </c>
      <c r="B91" s="96" t="s">
        <v>643</v>
      </c>
      <c r="C91" s="96">
        <v>49.99</v>
      </c>
    </row>
    <row r="92" spans="1:3" x14ac:dyDescent="0.25">
      <c r="A92" s="124">
        <v>45302</v>
      </c>
      <c r="B92" s="96" t="s">
        <v>644</v>
      </c>
      <c r="C92" s="96">
        <v>878.76</v>
      </c>
    </row>
    <row r="93" spans="1:3" x14ac:dyDescent="0.25">
      <c r="A93" s="124">
        <v>45301</v>
      </c>
      <c r="B93" s="96" t="s">
        <v>645</v>
      </c>
      <c r="C93" s="96">
        <v>49.99</v>
      </c>
    </row>
    <row r="94" spans="1:3" x14ac:dyDescent="0.25">
      <c r="A94" s="124">
        <v>45300</v>
      </c>
      <c r="B94" s="96" t="s">
        <v>646</v>
      </c>
      <c r="C94" s="97">
        <v>1124.03</v>
      </c>
    </row>
    <row r="95" spans="1:3" x14ac:dyDescent="0.25">
      <c r="A95" s="124">
        <v>45297</v>
      </c>
      <c r="B95" s="96" t="s">
        <v>647</v>
      </c>
      <c r="C95" s="96">
        <v>49.99</v>
      </c>
    </row>
    <row r="96" spans="1:3" x14ac:dyDescent="0.25">
      <c r="A96" s="124">
        <v>45296</v>
      </c>
      <c r="B96" s="96" t="s">
        <v>648</v>
      </c>
      <c r="C96" s="96">
        <v>199.96</v>
      </c>
    </row>
    <row r="97" spans="1:3" x14ac:dyDescent="0.25">
      <c r="A97" s="124">
        <v>45294</v>
      </c>
      <c r="B97" s="96" t="s">
        <v>649</v>
      </c>
      <c r="C97" s="96">
        <v>49.99</v>
      </c>
    </row>
    <row r="98" spans="1:3" x14ac:dyDescent="0.25">
      <c r="A98" s="124">
        <v>45290</v>
      </c>
      <c r="B98" s="96" t="s">
        <v>652</v>
      </c>
      <c r="C98" s="96">
        <v>49.99</v>
      </c>
    </row>
    <row r="99" spans="1:3" x14ac:dyDescent="0.25">
      <c r="A99" s="124">
        <v>45287</v>
      </c>
      <c r="B99" s="96" t="s">
        <v>653</v>
      </c>
      <c r="C99" s="96">
        <v>49.99</v>
      </c>
    </row>
    <row r="100" spans="1:3" x14ac:dyDescent="0.25">
      <c r="A100" s="124">
        <v>45286</v>
      </c>
      <c r="B100" s="96" t="s">
        <v>654</v>
      </c>
      <c r="C100" s="96">
        <v>49.99</v>
      </c>
    </row>
    <row r="101" spans="1:3" x14ac:dyDescent="0.25">
      <c r="A101" s="124">
        <v>45279</v>
      </c>
      <c r="B101" s="96" t="s">
        <v>655</v>
      </c>
      <c r="C101" s="96">
        <v>249.95</v>
      </c>
    </row>
    <row r="102" spans="1:3" x14ac:dyDescent="0.25">
      <c r="A102" s="124">
        <v>45275</v>
      </c>
      <c r="B102" s="96" t="s">
        <v>659</v>
      </c>
      <c r="C102" s="96">
        <v>976.4</v>
      </c>
    </row>
    <row r="103" spans="1:3" x14ac:dyDescent="0.25">
      <c r="A103" s="124">
        <v>45274</v>
      </c>
      <c r="B103" s="96" t="s">
        <v>660</v>
      </c>
      <c r="C103" s="96">
        <v>149.97</v>
      </c>
    </row>
    <row r="104" spans="1:3" x14ac:dyDescent="0.25">
      <c r="A104" s="124">
        <v>45273</v>
      </c>
      <c r="B104" s="96" t="s">
        <v>661</v>
      </c>
      <c r="C104" s="96">
        <v>245.27</v>
      </c>
    </row>
    <row r="105" spans="1:3" x14ac:dyDescent="0.25">
      <c r="A105" s="124">
        <v>45272</v>
      </c>
      <c r="B105" s="96" t="s">
        <v>662</v>
      </c>
      <c r="C105" s="96">
        <v>349.93</v>
      </c>
    </row>
    <row r="106" spans="1:3" x14ac:dyDescent="0.25">
      <c r="A106" s="124">
        <v>45271</v>
      </c>
      <c r="B106" s="96" t="s">
        <v>663</v>
      </c>
      <c r="C106" s="96">
        <v>49.99</v>
      </c>
    </row>
    <row r="107" spans="1:3" x14ac:dyDescent="0.25">
      <c r="A107" s="124">
        <v>45267</v>
      </c>
      <c r="B107" s="96" t="s">
        <v>664</v>
      </c>
      <c r="C107" s="97">
        <v>1124.03</v>
      </c>
    </row>
    <row r="108" spans="1:3" x14ac:dyDescent="0.25">
      <c r="A108" s="124">
        <v>45265</v>
      </c>
      <c r="B108" s="96" t="s">
        <v>665</v>
      </c>
      <c r="C108" s="96">
        <v>49.99</v>
      </c>
    </row>
    <row r="109" spans="1:3" x14ac:dyDescent="0.25">
      <c r="A109" s="124">
        <v>45262</v>
      </c>
      <c r="B109" s="96" t="s">
        <v>666</v>
      </c>
      <c r="C109" s="96">
        <v>980</v>
      </c>
    </row>
    <row r="110" spans="1:3" x14ac:dyDescent="0.25">
      <c r="A110" s="124">
        <v>45261</v>
      </c>
      <c r="B110" s="96" t="s">
        <v>667</v>
      </c>
      <c r="C110" s="96">
        <v>49.99</v>
      </c>
    </row>
    <row r="111" spans="1:3" x14ac:dyDescent="0.25">
      <c r="A111" s="124">
        <v>45259</v>
      </c>
      <c r="B111" s="96" t="s">
        <v>670</v>
      </c>
      <c r="C111" s="96">
        <v>399.92</v>
      </c>
    </row>
    <row r="112" spans="1:3" x14ac:dyDescent="0.25">
      <c r="A112" s="124">
        <v>45258</v>
      </c>
      <c r="B112" s="96" t="s">
        <v>671</v>
      </c>
      <c r="C112" s="96">
        <v>49.99</v>
      </c>
    </row>
    <row r="113" spans="1:3" x14ac:dyDescent="0.25">
      <c r="A113" s="124">
        <v>45254</v>
      </c>
      <c r="B113" s="96" t="s">
        <v>672</v>
      </c>
      <c r="C113" s="96">
        <v>49.99</v>
      </c>
    </row>
    <row r="114" spans="1:3" x14ac:dyDescent="0.25">
      <c r="A114" s="124">
        <v>45252</v>
      </c>
      <c r="B114" s="96" t="s">
        <v>673</v>
      </c>
      <c r="C114" s="96">
        <v>976.4</v>
      </c>
    </row>
    <row r="115" spans="1:3" x14ac:dyDescent="0.25">
      <c r="A115" s="124">
        <v>45248</v>
      </c>
      <c r="B115" s="96" t="s">
        <v>674</v>
      </c>
      <c r="C115" s="96">
        <v>49.99</v>
      </c>
    </row>
    <row r="116" spans="1:3" x14ac:dyDescent="0.25">
      <c r="A116" s="124">
        <v>45247</v>
      </c>
      <c r="B116" s="96" t="s">
        <v>675</v>
      </c>
      <c r="C116" s="96">
        <v>488.2</v>
      </c>
    </row>
    <row r="117" spans="1:3" x14ac:dyDescent="0.25">
      <c r="A117" s="124">
        <v>45246</v>
      </c>
      <c r="B117" s="96" t="s">
        <v>676</v>
      </c>
      <c r="C117" s="96">
        <v>488.2</v>
      </c>
    </row>
    <row r="118" spans="1:3" x14ac:dyDescent="0.25">
      <c r="A118" s="124">
        <v>45245</v>
      </c>
      <c r="B118" s="96" t="s">
        <v>677</v>
      </c>
      <c r="C118" s="97">
        <v>4891.95</v>
      </c>
    </row>
    <row r="119" spans="1:3" x14ac:dyDescent="0.25">
      <c r="A119" s="124">
        <v>45240</v>
      </c>
      <c r="B119" s="96" t="s">
        <v>687</v>
      </c>
      <c r="C119" s="96">
        <v>1.97</v>
      </c>
    </row>
    <row r="120" spans="1:3" x14ac:dyDescent="0.25">
      <c r="A120" s="124">
        <v>45238</v>
      </c>
      <c r="B120" s="96" t="s">
        <v>693</v>
      </c>
      <c r="C120" s="96">
        <v>49.99</v>
      </c>
    </row>
    <row r="121" spans="1:3" x14ac:dyDescent="0.25">
      <c r="A121" s="124">
        <v>45237</v>
      </c>
      <c r="B121" s="96" t="s">
        <v>694</v>
      </c>
      <c r="C121" s="96">
        <v>735.81</v>
      </c>
    </row>
    <row r="122" spans="1:3" x14ac:dyDescent="0.25">
      <c r="A122" s="124">
        <v>45236</v>
      </c>
      <c r="B122" s="96" t="s">
        <v>695</v>
      </c>
      <c r="C122" s="96">
        <v>249.95</v>
      </c>
    </row>
    <row r="123" spans="1:3" x14ac:dyDescent="0.25">
      <c r="A123" s="124">
        <v>45233</v>
      </c>
      <c r="B123" s="96" t="s">
        <v>697</v>
      </c>
      <c r="C123" s="97">
        <v>1905.15</v>
      </c>
    </row>
    <row r="124" spans="1:3" x14ac:dyDescent="0.25">
      <c r="A124" s="124">
        <v>45232</v>
      </c>
      <c r="B124" s="96" t="s">
        <v>698</v>
      </c>
      <c r="C124" s="97">
        <v>1862.18</v>
      </c>
    </row>
    <row r="125" spans="1:3" x14ac:dyDescent="0.25">
      <c r="A125" s="124">
        <v>45231</v>
      </c>
      <c r="B125" s="96" t="s">
        <v>701</v>
      </c>
      <c r="C125" s="97">
        <v>3134.56</v>
      </c>
    </row>
    <row r="126" spans="1:3" x14ac:dyDescent="0.25">
      <c r="A126" s="125">
        <v>45378</v>
      </c>
      <c r="B126" s="25" t="s">
        <v>959</v>
      </c>
      <c r="C126" s="26">
        <v>4005.58</v>
      </c>
    </row>
    <row r="127" spans="1:3" x14ac:dyDescent="0.25">
      <c r="A127" s="125">
        <v>45377</v>
      </c>
      <c r="B127" s="25" t="s">
        <v>960</v>
      </c>
      <c r="C127" s="26">
        <v>2050.44</v>
      </c>
    </row>
    <row r="128" spans="1:3" x14ac:dyDescent="0.25">
      <c r="A128" s="125">
        <v>45369</v>
      </c>
      <c r="B128" s="25" t="s">
        <v>972</v>
      </c>
      <c r="C128" s="25">
        <v>488.2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D15"/>
  <sheetViews>
    <sheetView workbookViewId="0">
      <selection activeCell="C2" sqref="C1:C1048576"/>
    </sheetView>
  </sheetViews>
  <sheetFormatPr defaultRowHeight="15" x14ac:dyDescent="0.25"/>
  <cols>
    <col min="1" max="1" width="11.28515625" bestFit="1" customWidth="1"/>
    <col min="2" max="2" width="27" bestFit="1" customWidth="1"/>
    <col min="3" max="3" width="9" bestFit="1" customWidth="1"/>
    <col min="4" max="4" width="12.7109375" bestFit="1" customWidth="1"/>
  </cols>
  <sheetData>
    <row r="1" spans="1:4" x14ac:dyDescent="0.25">
      <c r="B1" s="205" t="s">
        <v>70</v>
      </c>
      <c r="C1" s="205"/>
      <c r="D1" s="205"/>
    </row>
    <row r="2" spans="1:4" x14ac:dyDescent="0.25">
      <c r="B2" s="2" t="s">
        <v>1</v>
      </c>
      <c r="C2" s="2" t="s">
        <v>2</v>
      </c>
      <c r="D2" s="2" t="s">
        <v>3</v>
      </c>
    </row>
    <row r="3" spans="1:4" ht="15.75" x14ac:dyDescent="0.25">
      <c r="A3" s="62">
        <v>45107</v>
      </c>
      <c r="B3" s="60" t="s">
        <v>6</v>
      </c>
      <c r="C3" s="61">
        <v>2281</v>
      </c>
      <c r="D3" s="29"/>
    </row>
    <row r="4" spans="1:4" ht="15.75" x14ac:dyDescent="0.25">
      <c r="A4" s="62">
        <v>45077</v>
      </c>
      <c r="B4" s="60" t="s">
        <v>6</v>
      </c>
      <c r="C4" s="61">
        <v>2282</v>
      </c>
      <c r="D4" s="29"/>
    </row>
    <row r="5" spans="1:4" ht="15.75" x14ac:dyDescent="0.25">
      <c r="A5" s="62">
        <v>45047</v>
      </c>
      <c r="B5" s="60" t="s">
        <v>6</v>
      </c>
      <c r="C5" s="61">
        <v>2281</v>
      </c>
      <c r="D5" s="29"/>
    </row>
    <row r="6" spans="1:4" x14ac:dyDescent="0.25">
      <c r="A6" s="81">
        <v>45230</v>
      </c>
      <c r="B6" s="28" t="s">
        <v>6</v>
      </c>
      <c r="C6" s="80">
        <v>2282</v>
      </c>
      <c r="D6" s="38"/>
    </row>
    <row r="7" spans="1:4" x14ac:dyDescent="0.25">
      <c r="A7" s="81">
        <v>45199</v>
      </c>
      <c r="B7" s="28" t="s">
        <v>6</v>
      </c>
      <c r="C7" s="80">
        <v>2281</v>
      </c>
      <c r="D7" s="39"/>
    </row>
    <row r="8" spans="1:4" x14ac:dyDescent="0.25">
      <c r="A8" s="81">
        <v>45170</v>
      </c>
      <c r="B8" s="28" t="s">
        <v>6</v>
      </c>
      <c r="C8" s="80">
        <v>2281</v>
      </c>
      <c r="D8" s="7"/>
    </row>
    <row r="9" spans="1:4" x14ac:dyDescent="0.25">
      <c r="A9" s="81">
        <v>45138</v>
      </c>
      <c r="B9" s="28" t="s">
        <v>6</v>
      </c>
      <c r="C9" s="80">
        <v>2281</v>
      </c>
      <c r="D9" s="11"/>
    </row>
    <row r="10" spans="1:4" x14ac:dyDescent="0.25">
      <c r="A10" s="124">
        <v>45351</v>
      </c>
      <c r="B10" s="96" t="s">
        <v>6</v>
      </c>
      <c r="C10" s="97">
        <v>2817</v>
      </c>
    </row>
    <row r="11" spans="1:4" x14ac:dyDescent="0.25">
      <c r="A11" s="124">
        <v>45322</v>
      </c>
      <c r="B11" s="96" t="s">
        <v>6</v>
      </c>
      <c r="C11" s="97">
        <v>2818</v>
      </c>
    </row>
    <row r="12" spans="1:4" x14ac:dyDescent="0.25">
      <c r="A12" s="124">
        <v>45291</v>
      </c>
      <c r="B12" s="96" t="s">
        <v>6</v>
      </c>
      <c r="C12" s="97">
        <v>2817</v>
      </c>
    </row>
    <row r="13" spans="1:4" x14ac:dyDescent="0.25">
      <c r="A13" s="124">
        <v>45260</v>
      </c>
      <c r="B13" s="96" t="s">
        <v>6</v>
      </c>
      <c r="C13" s="97">
        <v>1221</v>
      </c>
    </row>
    <row r="14" spans="1:4" x14ac:dyDescent="0.25">
      <c r="A14" s="124">
        <v>45248</v>
      </c>
      <c r="B14" s="96" t="s">
        <v>6</v>
      </c>
      <c r="C14" s="97">
        <v>1251</v>
      </c>
    </row>
    <row r="15" spans="1:4" x14ac:dyDescent="0.25">
      <c r="A15" s="125">
        <v>45382</v>
      </c>
      <c r="B15" s="25" t="s">
        <v>6</v>
      </c>
      <c r="C15" s="26">
        <v>2817</v>
      </c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26"/>
  <sheetViews>
    <sheetView workbookViewId="0">
      <selection activeCell="E21" sqref="E21"/>
    </sheetView>
  </sheetViews>
  <sheetFormatPr defaultRowHeight="15" x14ac:dyDescent="0.25"/>
  <cols>
    <col min="2" max="2" width="33.140625" bestFit="1" customWidth="1"/>
    <col min="3" max="3" width="10.140625" bestFit="1" customWidth="1"/>
    <col min="4" max="4" width="16.140625" bestFit="1" customWidth="1"/>
    <col min="7" max="7" width="34.85546875" bestFit="1" customWidth="1"/>
    <col min="8" max="8" width="11" bestFit="1" customWidth="1"/>
    <col min="10" max="10" width="21.42578125" bestFit="1" customWidth="1"/>
    <col min="11" max="11" width="11" bestFit="1" customWidth="1"/>
  </cols>
  <sheetData>
    <row r="1" spans="2:11" x14ac:dyDescent="0.25">
      <c r="B1" s="13" t="s">
        <v>42</v>
      </c>
      <c r="C1" s="13" t="s">
        <v>43</v>
      </c>
      <c r="D1" s="14" t="s">
        <v>44</v>
      </c>
      <c r="G1" s="207" t="s">
        <v>71</v>
      </c>
      <c r="H1" s="208"/>
      <c r="I1" s="183"/>
      <c r="J1" s="208" t="s">
        <v>72</v>
      </c>
      <c r="K1" s="209"/>
    </row>
    <row r="2" spans="2:11" x14ac:dyDescent="0.25">
      <c r="B2" t="s">
        <v>45</v>
      </c>
      <c r="C2" s="15">
        <v>254400.3</v>
      </c>
      <c r="D2" s="16" t="s">
        <v>61</v>
      </c>
      <c r="G2" s="184"/>
      <c r="K2" s="185"/>
    </row>
    <row r="3" spans="2:11" x14ac:dyDescent="0.25">
      <c r="B3" t="s">
        <v>46</v>
      </c>
      <c r="C3">
        <v>910.8</v>
      </c>
      <c r="D3" s="16" t="s">
        <v>61</v>
      </c>
      <c r="G3" s="184" t="s">
        <v>73</v>
      </c>
      <c r="H3">
        <f>C4</f>
        <v>9866</v>
      </c>
      <c r="J3" t="s">
        <v>75</v>
      </c>
      <c r="K3" s="185">
        <f>SUM('School Fees'!C:C)</f>
        <v>447674</v>
      </c>
    </row>
    <row r="4" spans="2:11" x14ac:dyDescent="0.25">
      <c r="B4" t="s">
        <v>47</v>
      </c>
      <c r="C4">
        <v>9866</v>
      </c>
      <c r="D4" s="16" t="s">
        <v>61</v>
      </c>
      <c r="G4" s="184" t="s">
        <v>74</v>
      </c>
      <c r="H4" s="15">
        <f>C2</f>
        <v>254400.3</v>
      </c>
      <c r="J4" t="s">
        <v>92</v>
      </c>
      <c r="K4" s="185">
        <f>SUM(Mobile!C:C)</f>
        <v>906</v>
      </c>
    </row>
    <row r="5" spans="2:11" x14ac:dyDescent="0.25">
      <c r="B5" t="s">
        <v>48</v>
      </c>
      <c r="C5" s="17">
        <f>SUM('FY 2023-2024'!C:C)</f>
        <v>563925.70999999985</v>
      </c>
      <c r="D5" s="16" t="s">
        <v>1010</v>
      </c>
      <c r="G5" s="184" t="s">
        <v>76</v>
      </c>
      <c r="H5">
        <f>C3</f>
        <v>910.8</v>
      </c>
      <c r="J5" t="s">
        <v>78</v>
      </c>
      <c r="K5" s="185">
        <f>SUM(Stationeries!C:C)</f>
        <v>13928</v>
      </c>
    </row>
    <row r="6" spans="2:11" x14ac:dyDescent="0.25">
      <c r="B6" t="s">
        <v>49</v>
      </c>
      <c r="C6" s="18">
        <f>SUM('FY 2023-2024'!H:H)</f>
        <v>576243.6399999999</v>
      </c>
      <c r="D6" s="16" t="s">
        <v>1010</v>
      </c>
      <c r="G6" s="186" t="s">
        <v>77</v>
      </c>
      <c r="H6">
        <f>C5</f>
        <v>563925.70999999985</v>
      </c>
      <c r="J6" t="s">
        <v>79</v>
      </c>
      <c r="K6" s="185">
        <f>SUM(Events!C:C)</f>
        <v>89150</v>
      </c>
    </row>
    <row r="7" spans="2:11" x14ac:dyDescent="0.25">
      <c r="B7" t="s">
        <v>50</v>
      </c>
      <c r="C7" s="15">
        <v>241961.17</v>
      </c>
      <c r="D7" s="16" t="s">
        <v>1011</v>
      </c>
      <c r="G7" s="184"/>
      <c r="J7" t="s">
        <v>80</v>
      </c>
      <c r="K7" s="185">
        <f>SUM('Health Sanitation'!C:C)</f>
        <v>5070</v>
      </c>
    </row>
    <row r="8" spans="2:11" x14ac:dyDescent="0.25">
      <c r="B8" t="s">
        <v>51</v>
      </c>
      <c r="C8">
        <v>0</v>
      </c>
      <c r="D8" s="16" t="s">
        <v>1011</v>
      </c>
      <c r="G8" s="184"/>
      <c r="J8" t="s">
        <v>81</v>
      </c>
      <c r="K8" s="185">
        <f>SUM(Others!C2:C6)</f>
        <v>215.63999999999996</v>
      </c>
    </row>
    <row r="9" spans="2:11" x14ac:dyDescent="0.25">
      <c r="B9" t="s">
        <v>52</v>
      </c>
      <c r="C9">
        <v>4382</v>
      </c>
      <c r="D9" s="16" t="s">
        <v>1011</v>
      </c>
      <c r="G9" s="184"/>
      <c r="J9" t="s">
        <v>82</v>
      </c>
      <c r="K9" s="187">
        <f>SUM(Others!C7)</f>
        <v>7600</v>
      </c>
    </row>
    <row r="10" spans="2:11" x14ac:dyDescent="0.25">
      <c r="B10" t="s">
        <v>53</v>
      </c>
      <c r="C10">
        <v>1354</v>
      </c>
      <c r="D10" s="16" t="s">
        <v>1011</v>
      </c>
      <c r="G10" s="184"/>
      <c r="J10" t="s">
        <v>1024</v>
      </c>
      <c r="K10" s="185">
        <f>SUM(Promotions!C:C)</f>
        <v>11700</v>
      </c>
    </row>
    <row r="11" spans="2:11" x14ac:dyDescent="0.25">
      <c r="B11" t="s">
        <v>54</v>
      </c>
      <c r="C11">
        <v>714</v>
      </c>
      <c r="D11" s="16" t="s">
        <v>1011</v>
      </c>
      <c r="G11" s="184"/>
      <c r="J11" t="s">
        <v>83</v>
      </c>
      <c r="K11" s="185">
        <f>SUM(C9:C13)</f>
        <v>10898</v>
      </c>
    </row>
    <row r="12" spans="2:11" x14ac:dyDescent="0.25">
      <c r="B12" t="s">
        <v>55</v>
      </c>
      <c r="C12">
        <v>4448</v>
      </c>
      <c r="D12" s="16" t="s">
        <v>1011</v>
      </c>
      <c r="G12" s="184"/>
      <c r="J12" t="s">
        <v>84</v>
      </c>
      <c r="K12" s="187">
        <f>C7</f>
        <v>241961.17</v>
      </c>
    </row>
    <row r="13" spans="2:11" x14ac:dyDescent="0.25">
      <c r="D13" s="16"/>
      <c r="G13" s="184"/>
      <c r="J13" t="s">
        <v>85</v>
      </c>
      <c r="K13" s="185">
        <f>C8</f>
        <v>0</v>
      </c>
    </row>
    <row r="14" spans="2:11" x14ac:dyDescent="0.25">
      <c r="D14" s="16"/>
      <c r="G14" s="184"/>
      <c r="K14" s="185"/>
    </row>
    <row r="15" spans="2:11" x14ac:dyDescent="0.25">
      <c r="B15" s="19" t="s">
        <v>56</v>
      </c>
      <c r="C15" s="20">
        <f>SUM(C2:C5) - SUM(C6:C14)</f>
        <v>0</v>
      </c>
      <c r="D15" s="16"/>
      <c r="G15" s="184"/>
      <c r="K15" s="185"/>
    </row>
    <row r="16" spans="2:11" x14ac:dyDescent="0.25">
      <c r="D16" s="16"/>
      <c r="G16" s="184"/>
      <c r="H16" s="20">
        <f>SUM(H3:H15)</f>
        <v>829102.80999999982</v>
      </c>
      <c r="K16" s="188">
        <f>SUM(K3:K15)</f>
        <v>829102.81</v>
      </c>
    </row>
    <row r="17" spans="2:11" x14ac:dyDescent="0.25">
      <c r="B17" s="206" t="s">
        <v>57</v>
      </c>
      <c r="C17" s="206"/>
      <c r="D17" s="16"/>
      <c r="G17" s="184"/>
      <c r="K17" s="185"/>
    </row>
    <row r="18" spans="2:11" x14ac:dyDescent="0.25">
      <c r="B18" s="206"/>
      <c r="C18" s="206"/>
      <c r="D18" s="16"/>
      <c r="G18" s="210" t="s">
        <v>86</v>
      </c>
      <c r="H18" s="211"/>
      <c r="I18" s="189"/>
      <c r="J18" s="212" t="s">
        <v>87</v>
      </c>
      <c r="K18" s="213"/>
    </row>
    <row r="19" spans="2:11" x14ac:dyDescent="0.25">
      <c r="G19" s="190" t="s">
        <v>88</v>
      </c>
      <c r="H19">
        <v>0</v>
      </c>
      <c r="J19" s="191" t="s">
        <v>88</v>
      </c>
      <c r="K19" s="185">
        <v>9425</v>
      </c>
    </row>
    <row r="20" spans="2:11" x14ac:dyDescent="0.25">
      <c r="G20" s="192" t="s">
        <v>93</v>
      </c>
      <c r="H20">
        <v>273665</v>
      </c>
      <c r="J20" s="35" t="s">
        <v>89</v>
      </c>
      <c r="K20" s="185">
        <v>299221.65999999997</v>
      </c>
    </row>
    <row r="21" spans="2:11" x14ac:dyDescent="0.25">
      <c r="G21" s="193" t="s">
        <v>91</v>
      </c>
      <c r="H21">
        <f>SUM('Donation FD Interest'!C:C)</f>
        <v>29710</v>
      </c>
      <c r="J21" t="s">
        <v>90</v>
      </c>
      <c r="K21" s="185">
        <v>267596.98</v>
      </c>
    </row>
    <row r="22" spans="2:11" x14ac:dyDescent="0.25">
      <c r="G22" s="184" t="s">
        <v>90</v>
      </c>
      <c r="H22">
        <v>155716</v>
      </c>
      <c r="K22" s="185"/>
    </row>
    <row r="23" spans="2:11" x14ac:dyDescent="0.25">
      <c r="G23" s="184" t="s">
        <v>1032</v>
      </c>
      <c r="H23" s="15">
        <f>SUM('FY 2023-2024'!C462)</f>
        <v>1210</v>
      </c>
      <c r="K23" s="185"/>
    </row>
    <row r="24" spans="2:11" x14ac:dyDescent="0.25">
      <c r="G24" s="184" t="s">
        <v>94</v>
      </c>
      <c r="H24">
        <v>88674.71</v>
      </c>
      <c r="K24" s="185"/>
    </row>
    <row r="25" spans="2:11" x14ac:dyDescent="0.25">
      <c r="G25" s="184" t="s">
        <v>1033</v>
      </c>
      <c r="H25">
        <f>SUM(Forms!C2:C6)</f>
        <v>14950</v>
      </c>
      <c r="K25" s="185"/>
    </row>
    <row r="26" spans="2:11" x14ac:dyDescent="0.25">
      <c r="G26" s="194"/>
      <c r="H26" s="195">
        <f>SUM(H19:H25)</f>
        <v>563925.71</v>
      </c>
      <c r="I26" s="196"/>
      <c r="J26" s="196"/>
      <c r="K26" s="197">
        <f>SUM(K19:K25)</f>
        <v>576243.6399999999</v>
      </c>
    </row>
  </sheetData>
  <mergeCells count="5">
    <mergeCell ref="B17:C18"/>
    <mergeCell ref="G1:H1"/>
    <mergeCell ref="J1:K1"/>
    <mergeCell ref="G18:H18"/>
    <mergeCell ref="J18:K18"/>
  </mergeCells>
  <phoneticPr fontId="2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7"/>
  <sheetViews>
    <sheetView workbookViewId="0">
      <selection activeCell="A2" sqref="A2:D57"/>
    </sheetView>
  </sheetViews>
  <sheetFormatPr defaultRowHeight="15" x14ac:dyDescent="0.25"/>
  <cols>
    <col min="1" max="1" width="11.28515625" bestFit="1" customWidth="1"/>
    <col min="2" max="2" width="77.85546875" bestFit="1" customWidth="1"/>
    <col min="3" max="3" width="10.140625" bestFit="1" customWidth="1"/>
    <col min="4" max="4" width="14.5703125" bestFit="1" customWidth="1"/>
  </cols>
  <sheetData>
    <row r="1" spans="1:4" x14ac:dyDescent="0.25">
      <c r="A1" s="3" t="s">
        <v>0</v>
      </c>
      <c r="B1" s="2" t="s">
        <v>4</v>
      </c>
      <c r="C1" s="21" t="s">
        <v>2</v>
      </c>
      <c r="D1" s="4" t="s">
        <v>5</v>
      </c>
    </row>
    <row r="2" spans="1:4" x14ac:dyDescent="0.25">
      <c r="A2" s="128">
        <v>45045</v>
      </c>
      <c r="B2" s="72" t="s">
        <v>378</v>
      </c>
      <c r="C2" s="61">
        <v>4860</v>
      </c>
      <c r="D2" s="71"/>
    </row>
    <row r="3" spans="1:4" x14ac:dyDescent="0.25">
      <c r="A3" s="128">
        <v>45034</v>
      </c>
      <c r="B3" s="72" t="s">
        <v>379</v>
      </c>
      <c r="C3" s="61">
        <v>7100</v>
      </c>
      <c r="D3" s="71"/>
    </row>
    <row r="4" spans="1:4" x14ac:dyDescent="0.25">
      <c r="A4" s="128">
        <v>45028</v>
      </c>
      <c r="B4" s="72" t="s">
        <v>381</v>
      </c>
      <c r="C4" s="61">
        <v>32000</v>
      </c>
      <c r="D4" s="71"/>
    </row>
    <row r="5" spans="1:4" x14ac:dyDescent="0.25">
      <c r="A5" s="128">
        <v>45019</v>
      </c>
      <c r="B5" s="72" t="s">
        <v>382</v>
      </c>
      <c r="C5" s="61">
        <v>7100</v>
      </c>
      <c r="D5" s="71"/>
    </row>
    <row r="6" spans="1:4" x14ac:dyDescent="0.25">
      <c r="A6" s="128">
        <v>45019</v>
      </c>
      <c r="B6" s="72" t="s">
        <v>383</v>
      </c>
      <c r="C6" s="61">
        <v>2750</v>
      </c>
      <c r="D6" s="71"/>
    </row>
    <row r="7" spans="1:4" x14ac:dyDescent="0.25">
      <c r="A7" s="129">
        <v>45068</v>
      </c>
      <c r="B7" s="74" t="s">
        <v>384</v>
      </c>
      <c r="C7" s="71">
        <v>8825</v>
      </c>
      <c r="D7" s="71"/>
    </row>
    <row r="8" spans="1:4" x14ac:dyDescent="0.25">
      <c r="A8" s="130">
        <v>45042</v>
      </c>
      <c r="B8" s="68" t="s">
        <v>413</v>
      </c>
      <c r="C8" s="68">
        <v>2500</v>
      </c>
      <c r="D8" s="71"/>
    </row>
    <row r="9" spans="1:4" x14ac:dyDescent="0.25">
      <c r="A9" s="130">
        <v>45024</v>
      </c>
      <c r="B9" s="68" t="s">
        <v>415</v>
      </c>
      <c r="C9" s="68">
        <v>8700</v>
      </c>
      <c r="D9" s="71"/>
    </row>
    <row r="10" spans="1:4" x14ac:dyDescent="0.25">
      <c r="A10" s="130">
        <v>45024</v>
      </c>
      <c r="B10" s="68" t="s">
        <v>416</v>
      </c>
      <c r="C10" s="68">
        <v>2700</v>
      </c>
      <c r="D10" s="71"/>
    </row>
    <row r="11" spans="1:4" x14ac:dyDescent="0.25">
      <c r="A11" s="130">
        <v>45024</v>
      </c>
      <c r="B11" s="68" t="s">
        <v>417</v>
      </c>
      <c r="C11" s="68">
        <v>2500</v>
      </c>
      <c r="D11" s="71"/>
    </row>
    <row r="12" spans="1:4" x14ac:dyDescent="0.25">
      <c r="A12" s="130">
        <v>45056</v>
      </c>
      <c r="B12" s="68" t="s">
        <v>413</v>
      </c>
      <c r="C12" s="68">
        <v>2500</v>
      </c>
      <c r="D12" s="71"/>
    </row>
    <row r="13" spans="1:4" x14ac:dyDescent="0.25">
      <c r="A13" s="131">
        <v>45061</v>
      </c>
      <c r="B13" s="69" t="s">
        <v>429</v>
      </c>
      <c r="C13" s="69">
        <v>4000</v>
      </c>
      <c r="D13" s="71"/>
    </row>
    <row r="14" spans="1:4" x14ac:dyDescent="0.25">
      <c r="A14" s="33">
        <v>45229</v>
      </c>
      <c r="B14" s="90" t="s">
        <v>519</v>
      </c>
      <c r="C14" s="80">
        <v>8900</v>
      </c>
      <c r="D14" s="80"/>
    </row>
    <row r="15" spans="1:4" x14ac:dyDescent="0.25">
      <c r="A15" s="33">
        <v>45206</v>
      </c>
      <c r="B15" s="90" t="s">
        <v>521</v>
      </c>
      <c r="C15" s="80">
        <v>21000</v>
      </c>
      <c r="D15" s="80"/>
    </row>
    <row r="16" spans="1:4" x14ac:dyDescent="0.25">
      <c r="A16" s="33">
        <v>45206</v>
      </c>
      <c r="B16" s="90" t="s">
        <v>522</v>
      </c>
      <c r="C16" s="28">
        <v>799</v>
      </c>
      <c r="D16" s="28"/>
    </row>
    <row r="17" spans="1:4" x14ac:dyDescent="0.25">
      <c r="A17" s="33">
        <v>45204</v>
      </c>
      <c r="B17" s="90" t="s">
        <v>523</v>
      </c>
      <c r="C17" s="80">
        <v>3840</v>
      </c>
      <c r="D17" s="87" t="s">
        <v>524</v>
      </c>
    </row>
    <row r="18" spans="1:4" x14ac:dyDescent="0.25">
      <c r="A18" s="33">
        <v>45204</v>
      </c>
      <c r="B18" s="90" t="s">
        <v>525</v>
      </c>
      <c r="C18" s="80">
        <v>3550</v>
      </c>
      <c r="D18" s="80"/>
    </row>
    <row r="19" spans="1:4" x14ac:dyDescent="0.25">
      <c r="A19" s="132">
        <v>45199</v>
      </c>
      <c r="B19" s="91" t="s">
        <v>526</v>
      </c>
      <c r="C19" s="86">
        <v>4050</v>
      </c>
      <c r="D19" s="28">
        <v>8189</v>
      </c>
    </row>
    <row r="20" spans="1:4" x14ac:dyDescent="0.25">
      <c r="A20" s="33">
        <v>45199</v>
      </c>
      <c r="B20" s="90" t="s">
        <v>527</v>
      </c>
      <c r="C20" s="80">
        <v>8900</v>
      </c>
      <c r="D20" s="28"/>
    </row>
    <row r="21" spans="1:4" x14ac:dyDescent="0.25">
      <c r="A21" s="33">
        <v>45199</v>
      </c>
      <c r="B21" s="90" t="s">
        <v>528</v>
      </c>
      <c r="C21" s="80">
        <v>6850</v>
      </c>
      <c r="D21" s="28"/>
    </row>
    <row r="22" spans="1:4" x14ac:dyDescent="0.25">
      <c r="A22" s="33">
        <v>45173</v>
      </c>
      <c r="B22" s="90" t="s">
        <v>529</v>
      </c>
      <c r="C22" s="80">
        <v>10300</v>
      </c>
      <c r="D22" s="28"/>
    </row>
    <row r="23" spans="1:4" x14ac:dyDescent="0.25">
      <c r="A23" s="33">
        <v>45173</v>
      </c>
      <c r="B23" s="90" t="s">
        <v>530</v>
      </c>
      <c r="C23" s="80">
        <v>8000</v>
      </c>
      <c r="D23" s="28"/>
    </row>
    <row r="24" spans="1:4" x14ac:dyDescent="0.25">
      <c r="A24" s="33">
        <v>45166</v>
      </c>
      <c r="B24" s="91" t="s">
        <v>531</v>
      </c>
      <c r="C24" s="80">
        <v>3400</v>
      </c>
      <c r="D24" s="28"/>
    </row>
    <row r="25" spans="1:4" x14ac:dyDescent="0.25">
      <c r="A25" s="33">
        <v>45152</v>
      </c>
      <c r="B25" s="90" t="s">
        <v>533</v>
      </c>
      <c r="C25" s="80">
        <v>27000</v>
      </c>
      <c r="D25" s="28"/>
    </row>
    <row r="26" spans="1:4" x14ac:dyDescent="0.25">
      <c r="A26" s="33">
        <v>45149</v>
      </c>
      <c r="B26" s="90" t="s">
        <v>534</v>
      </c>
      <c r="C26" s="80">
        <v>14400</v>
      </c>
      <c r="D26" s="28"/>
    </row>
    <row r="27" spans="1:4" x14ac:dyDescent="0.25">
      <c r="A27" s="33">
        <v>45143</v>
      </c>
      <c r="B27" s="90" t="s">
        <v>535</v>
      </c>
      <c r="C27" s="28">
        <v>600</v>
      </c>
      <c r="D27" s="28"/>
    </row>
    <row r="28" spans="1:4" x14ac:dyDescent="0.25">
      <c r="A28" s="33">
        <v>45143</v>
      </c>
      <c r="B28" s="90" t="s">
        <v>536</v>
      </c>
      <c r="C28" s="80">
        <v>9600</v>
      </c>
      <c r="D28" s="28"/>
    </row>
    <row r="29" spans="1:4" x14ac:dyDescent="0.25">
      <c r="A29" s="33">
        <v>45138</v>
      </c>
      <c r="B29" s="90" t="s">
        <v>537</v>
      </c>
      <c r="C29" s="80">
        <v>8300</v>
      </c>
      <c r="D29" s="28"/>
    </row>
    <row r="30" spans="1:4" x14ac:dyDescent="0.25">
      <c r="A30" s="33">
        <v>45138</v>
      </c>
      <c r="B30" s="90" t="s">
        <v>538</v>
      </c>
      <c r="C30" s="80">
        <v>4500</v>
      </c>
      <c r="D30" s="28"/>
    </row>
    <row r="31" spans="1:4" x14ac:dyDescent="0.25">
      <c r="A31" s="33">
        <v>45127</v>
      </c>
      <c r="B31" s="90" t="s">
        <v>539</v>
      </c>
      <c r="C31" s="88">
        <v>8500</v>
      </c>
      <c r="D31" s="28"/>
    </row>
    <row r="32" spans="1:4" x14ac:dyDescent="0.25">
      <c r="A32" s="33">
        <v>45127</v>
      </c>
      <c r="B32" s="90" t="s">
        <v>540</v>
      </c>
      <c r="C32" s="80">
        <v>16600</v>
      </c>
      <c r="D32" s="89"/>
    </row>
    <row r="33" spans="1:4" x14ac:dyDescent="0.25">
      <c r="A33" s="33">
        <v>45127</v>
      </c>
      <c r="B33" s="90" t="s">
        <v>541</v>
      </c>
      <c r="C33" s="80">
        <v>35600</v>
      </c>
      <c r="D33" s="28"/>
    </row>
    <row r="34" spans="1:4" x14ac:dyDescent="0.25">
      <c r="A34" s="133">
        <v>45205</v>
      </c>
      <c r="B34" s="92" t="s">
        <v>581</v>
      </c>
      <c r="C34" s="83">
        <v>2150</v>
      </c>
      <c r="D34" s="28"/>
    </row>
    <row r="35" spans="1:4" x14ac:dyDescent="0.25">
      <c r="A35" s="132">
        <v>45111</v>
      </c>
      <c r="B35" s="86" t="s">
        <v>587</v>
      </c>
      <c r="C35" s="86">
        <v>13000</v>
      </c>
      <c r="D35" s="28"/>
    </row>
    <row r="36" spans="1:4" x14ac:dyDescent="0.25">
      <c r="A36" s="33">
        <v>45171</v>
      </c>
      <c r="B36" s="28" t="s">
        <v>605</v>
      </c>
      <c r="C36" s="28">
        <v>2000</v>
      </c>
      <c r="D36" s="5"/>
    </row>
    <row r="37" spans="1:4" x14ac:dyDescent="0.25">
      <c r="A37" s="134">
        <v>45357</v>
      </c>
      <c r="B37" s="111" t="s">
        <v>857</v>
      </c>
      <c r="C37" s="112">
        <v>10850</v>
      </c>
      <c r="D37" s="5"/>
    </row>
    <row r="38" spans="1:4" x14ac:dyDescent="0.25">
      <c r="A38" s="134">
        <v>45356</v>
      </c>
      <c r="B38" s="113" t="s">
        <v>858</v>
      </c>
      <c r="C38" s="112">
        <v>7200</v>
      </c>
      <c r="D38" s="5"/>
    </row>
    <row r="39" spans="1:4" x14ac:dyDescent="0.25">
      <c r="A39" s="134">
        <v>45355</v>
      </c>
      <c r="B39" s="113" t="s">
        <v>859</v>
      </c>
      <c r="C39" s="112">
        <v>7100</v>
      </c>
      <c r="D39" s="5"/>
    </row>
    <row r="40" spans="1:4" x14ac:dyDescent="0.25">
      <c r="A40" s="134">
        <v>45334</v>
      </c>
      <c r="B40" s="96" t="s">
        <v>860</v>
      </c>
      <c r="C40" s="112">
        <v>37000</v>
      </c>
      <c r="D40" s="5"/>
    </row>
    <row r="41" spans="1:4" x14ac:dyDescent="0.25">
      <c r="A41" s="134">
        <v>45323</v>
      </c>
      <c r="B41" s="96" t="s">
        <v>861</v>
      </c>
      <c r="C41" s="112">
        <v>13250</v>
      </c>
      <c r="D41" s="5"/>
    </row>
    <row r="42" spans="1:4" x14ac:dyDescent="0.25">
      <c r="A42" s="135">
        <v>45293</v>
      </c>
      <c r="B42" s="114" t="s">
        <v>863</v>
      </c>
      <c r="C42" s="115">
        <v>8000</v>
      </c>
      <c r="D42" s="5"/>
    </row>
    <row r="43" spans="1:4" x14ac:dyDescent="0.25">
      <c r="A43" s="134">
        <v>45278</v>
      </c>
      <c r="B43" s="96" t="s">
        <v>864</v>
      </c>
      <c r="C43" s="97">
        <v>6400</v>
      </c>
      <c r="D43" s="5"/>
    </row>
    <row r="44" spans="1:4" x14ac:dyDescent="0.25">
      <c r="A44" s="134">
        <v>45272</v>
      </c>
      <c r="B44" s="96" t="s">
        <v>865</v>
      </c>
      <c r="C44" s="97">
        <v>8900</v>
      </c>
      <c r="D44" s="5"/>
    </row>
    <row r="45" spans="1:4" x14ac:dyDescent="0.25">
      <c r="A45" s="134">
        <v>45271</v>
      </c>
      <c r="B45" s="96" t="s">
        <v>880</v>
      </c>
      <c r="C45" s="96">
        <v>4000</v>
      </c>
      <c r="D45" s="5"/>
    </row>
    <row r="46" spans="1:4" x14ac:dyDescent="0.25">
      <c r="A46" s="134">
        <v>45271</v>
      </c>
      <c r="B46" s="96" t="s">
        <v>881</v>
      </c>
      <c r="C46" s="96">
        <v>1500</v>
      </c>
      <c r="D46" s="5"/>
    </row>
    <row r="47" spans="1:4" x14ac:dyDescent="0.25">
      <c r="A47" s="136">
        <v>45254</v>
      </c>
      <c r="B47" s="117" t="s">
        <v>940</v>
      </c>
      <c r="C47" s="117">
        <v>7450</v>
      </c>
      <c r="D47" s="5"/>
    </row>
    <row r="48" spans="1:4" x14ac:dyDescent="0.25">
      <c r="A48" s="136">
        <v>45279</v>
      </c>
      <c r="B48" s="117" t="s">
        <v>943</v>
      </c>
      <c r="C48" s="117">
        <v>3000</v>
      </c>
      <c r="D48" s="5"/>
    </row>
    <row r="49" spans="1:4" x14ac:dyDescent="0.25">
      <c r="A49" s="136">
        <v>45281</v>
      </c>
      <c r="B49" s="117" t="s">
        <v>944</v>
      </c>
      <c r="C49" s="117">
        <v>3400</v>
      </c>
      <c r="D49" s="5"/>
    </row>
    <row r="50" spans="1:4" x14ac:dyDescent="0.25">
      <c r="A50" s="137">
        <v>45202</v>
      </c>
      <c r="B50" s="98" t="s">
        <v>605</v>
      </c>
      <c r="C50" s="98">
        <v>4250</v>
      </c>
      <c r="D50" s="5"/>
    </row>
    <row r="51" spans="1:4" x14ac:dyDescent="0.25">
      <c r="A51" s="137">
        <v>45241</v>
      </c>
      <c r="B51" s="98" t="s">
        <v>605</v>
      </c>
      <c r="C51" s="98">
        <v>2500</v>
      </c>
      <c r="D51" s="1"/>
    </row>
    <row r="52" spans="1:4" x14ac:dyDescent="0.25">
      <c r="A52" s="137">
        <v>45279</v>
      </c>
      <c r="B52" s="98" t="s">
        <v>605</v>
      </c>
      <c r="C52" s="98">
        <v>3000</v>
      </c>
      <c r="D52" s="1"/>
    </row>
    <row r="53" spans="1:4" x14ac:dyDescent="0.25">
      <c r="A53" s="137">
        <v>45280</v>
      </c>
      <c r="B53" s="98" t="s">
        <v>605</v>
      </c>
      <c r="C53" s="98">
        <v>3000</v>
      </c>
      <c r="D53" s="1"/>
    </row>
    <row r="54" spans="1:4" ht="15.75" x14ac:dyDescent="0.25">
      <c r="A54" s="138">
        <v>45334</v>
      </c>
      <c r="B54" s="120" t="s">
        <v>1000</v>
      </c>
      <c r="C54" s="120">
        <v>1200</v>
      </c>
      <c r="D54" s="1"/>
    </row>
    <row r="55" spans="1:4" x14ac:dyDescent="0.25">
      <c r="A55" s="139" t="s">
        <v>1006</v>
      </c>
      <c r="B55" s="122" t="s">
        <v>1007</v>
      </c>
      <c r="C55" s="122">
        <v>2500</v>
      </c>
      <c r="D55" s="1"/>
    </row>
    <row r="56" spans="1:4" x14ac:dyDescent="0.25">
      <c r="A56" s="140">
        <v>45325</v>
      </c>
      <c r="B56" s="122" t="s">
        <v>1008</v>
      </c>
      <c r="C56" s="122">
        <v>2500</v>
      </c>
      <c r="D56" s="1"/>
    </row>
    <row r="57" spans="1:4" x14ac:dyDescent="0.25">
      <c r="A57" s="140">
        <v>45346</v>
      </c>
      <c r="B57" s="122" t="s">
        <v>1009</v>
      </c>
      <c r="C57" s="122">
        <v>3300</v>
      </c>
      <c r="D57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64"/>
  <sheetViews>
    <sheetView workbookViewId="0">
      <selection activeCell="A2" sqref="A2:D64"/>
    </sheetView>
  </sheetViews>
  <sheetFormatPr defaultRowHeight="15" x14ac:dyDescent="0.25"/>
  <cols>
    <col min="1" max="1" width="11.42578125" bestFit="1" customWidth="1"/>
    <col min="2" max="2" width="78.42578125" bestFit="1" customWidth="1"/>
    <col min="3" max="3" width="9" bestFit="1" customWidth="1"/>
    <col min="4" max="4" width="14.5703125" bestFit="1" customWidth="1"/>
  </cols>
  <sheetData>
    <row r="1" spans="1:4" x14ac:dyDescent="0.25">
      <c r="A1" s="3" t="s">
        <v>68</v>
      </c>
      <c r="B1" s="2" t="s">
        <v>4</v>
      </c>
      <c r="C1" s="21" t="s">
        <v>2</v>
      </c>
      <c r="D1" s="4" t="s">
        <v>5</v>
      </c>
    </row>
    <row r="2" spans="1:4" x14ac:dyDescent="0.25">
      <c r="A2" s="141">
        <v>45068</v>
      </c>
      <c r="B2" s="72" t="s">
        <v>369</v>
      </c>
      <c r="C2" s="60">
        <v>450</v>
      </c>
      <c r="D2" s="71"/>
    </row>
    <row r="3" spans="1:4" x14ac:dyDescent="0.25">
      <c r="A3" s="146">
        <v>45068</v>
      </c>
      <c r="B3" s="64" t="s">
        <v>398</v>
      </c>
      <c r="C3" s="64">
        <v>460</v>
      </c>
      <c r="D3" s="71"/>
    </row>
    <row r="4" spans="1:4" ht="15.75" x14ac:dyDescent="0.25">
      <c r="A4" s="149">
        <v>45018</v>
      </c>
      <c r="B4" s="75" t="s">
        <v>401</v>
      </c>
      <c r="C4" s="75">
        <v>100</v>
      </c>
      <c r="D4" s="75"/>
    </row>
    <row r="5" spans="1:4" ht="15.75" x14ac:dyDescent="0.25">
      <c r="A5" s="149">
        <v>45031</v>
      </c>
      <c r="B5" s="75" t="s">
        <v>402</v>
      </c>
      <c r="C5" s="75">
        <v>125</v>
      </c>
      <c r="D5" s="75">
        <v>22</v>
      </c>
    </row>
    <row r="6" spans="1:4" ht="15.75" x14ac:dyDescent="0.25">
      <c r="A6" s="149">
        <v>45031</v>
      </c>
      <c r="B6" s="75" t="s">
        <v>403</v>
      </c>
      <c r="C6" s="75">
        <v>600</v>
      </c>
      <c r="D6" s="75">
        <v>111</v>
      </c>
    </row>
    <row r="7" spans="1:4" ht="15.75" x14ac:dyDescent="0.25">
      <c r="A7" s="149">
        <v>45032</v>
      </c>
      <c r="B7" s="75" t="s">
        <v>404</v>
      </c>
      <c r="C7" s="75">
        <v>305</v>
      </c>
      <c r="D7" s="75"/>
    </row>
    <row r="8" spans="1:4" ht="15.75" x14ac:dyDescent="0.25">
      <c r="A8" s="149">
        <v>45061</v>
      </c>
      <c r="B8" s="75" t="s">
        <v>407</v>
      </c>
      <c r="C8" s="75">
        <v>130</v>
      </c>
      <c r="D8" s="71"/>
    </row>
    <row r="9" spans="1:4" ht="15.75" x14ac:dyDescent="0.25">
      <c r="A9" s="149">
        <v>45097</v>
      </c>
      <c r="B9" s="75" t="s">
        <v>409</v>
      </c>
      <c r="C9" s="75">
        <v>400</v>
      </c>
      <c r="D9" s="75">
        <v>82</v>
      </c>
    </row>
    <row r="10" spans="1:4" ht="15.75" x14ac:dyDescent="0.25">
      <c r="A10" s="149">
        <v>45097</v>
      </c>
      <c r="B10" s="75" t="s">
        <v>410</v>
      </c>
      <c r="C10" s="75">
        <v>150</v>
      </c>
      <c r="D10" s="75">
        <v>82</v>
      </c>
    </row>
    <row r="11" spans="1:4" ht="15.75" x14ac:dyDescent="0.25">
      <c r="A11" s="149">
        <v>45106</v>
      </c>
      <c r="B11" s="75" t="s">
        <v>411</v>
      </c>
      <c r="C11" s="75">
        <v>180</v>
      </c>
      <c r="D11" s="75"/>
    </row>
    <row r="12" spans="1:4" x14ac:dyDescent="0.25">
      <c r="A12" s="152">
        <v>45043</v>
      </c>
      <c r="B12" s="69" t="s">
        <v>420</v>
      </c>
      <c r="C12" s="69">
        <v>62</v>
      </c>
      <c r="D12" s="71"/>
    </row>
    <row r="13" spans="1:4" x14ac:dyDescent="0.25">
      <c r="A13" s="152">
        <v>45045</v>
      </c>
      <c r="B13" s="69" t="s">
        <v>421</v>
      </c>
      <c r="C13" s="69">
        <v>390</v>
      </c>
      <c r="D13" s="71"/>
    </row>
    <row r="14" spans="1:4" x14ac:dyDescent="0.25">
      <c r="A14" s="152">
        <v>45045</v>
      </c>
      <c r="B14" s="69" t="s">
        <v>422</v>
      </c>
      <c r="C14" s="69">
        <v>1110</v>
      </c>
      <c r="D14" s="71"/>
    </row>
    <row r="15" spans="1:4" x14ac:dyDescent="0.25">
      <c r="A15" s="152">
        <v>45046</v>
      </c>
      <c r="B15" s="69" t="s">
        <v>423</v>
      </c>
      <c r="C15" s="69">
        <v>288</v>
      </c>
      <c r="D15" s="71"/>
    </row>
    <row r="16" spans="1:4" x14ac:dyDescent="0.25">
      <c r="A16" s="152">
        <v>45052</v>
      </c>
      <c r="B16" s="69" t="s">
        <v>427</v>
      </c>
      <c r="C16" s="69">
        <v>100</v>
      </c>
      <c r="D16" s="71"/>
    </row>
    <row r="17" spans="1:4" x14ac:dyDescent="0.25">
      <c r="A17" s="152">
        <v>45052</v>
      </c>
      <c r="B17" s="69" t="s">
        <v>428</v>
      </c>
      <c r="C17" s="69">
        <v>58</v>
      </c>
      <c r="D17" s="71"/>
    </row>
    <row r="18" spans="1:4" x14ac:dyDescent="0.25">
      <c r="A18" s="152">
        <v>45065</v>
      </c>
      <c r="B18" s="69" t="s">
        <v>431</v>
      </c>
      <c r="C18" s="69">
        <v>250</v>
      </c>
      <c r="D18" s="71"/>
    </row>
    <row r="19" spans="1:4" x14ac:dyDescent="0.25">
      <c r="A19" s="152">
        <v>45076</v>
      </c>
      <c r="B19" s="69" t="s">
        <v>432</v>
      </c>
      <c r="C19" s="69">
        <v>50</v>
      </c>
      <c r="D19" s="71"/>
    </row>
    <row r="20" spans="1:4" x14ac:dyDescent="0.25">
      <c r="A20" s="152">
        <v>45062</v>
      </c>
      <c r="B20" s="69" t="s">
        <v>433</v>
      </c>
      <c r="C20" s="69">
        <v>185</v>
      </c>
      <c r="D20" s="71"/>
    </row>
    <row r="21" spans="1:4" x14ac:dyDescent="0.25">
      <c r="A21" s="155">
        <v>45085</v>
      </c>
      <c r="B21" s="78" t="s">
        <v>434</v>
      </c>
      <c r="C21" s="78">
        <v>1140</v>
      </c>
      <c r="D21" s="71"/>
    </row>
    <row r="22" spans="1:4" x14ac:dyDescent="0.25">
      <c r="A22" s="32">
        <v>45127</v>
      </c>
      <c r="B22" s="90" t="s">
        <v>542</v>
      </c>
      <c r="C22" s="28">
        <v>240</v>
      </c>
      <c r="D22" s="28"/>
    </row>
    <row r="23" spans="1:4" x14ac:dyDescent="0.25">
      <c r="A23" s="32">
        <v>45127</v>
      </c>
      <c r="B23" s="28" t="s">
        <v>569</v>
      </c>
      <c r="C23" s="28">
        <v>75</v>
      </c>
      <c r="D23" s="28"/>
    </row>
    <row r="24" spans="1:4" x14ac:dyDescent="0.25">
      <c r="A24" s="32"/>
      <c r="B24" s="28" t="s">
        <v>570</v>
      </c>
      <c r="C24" s="28">
        <v>220</v>
      </c>
      <c r="D24" s="28"/>
    </row>
    <row r="25" spans="1:4" x14ac:dyDescent="0.25">
      <c r="A25" s="32"/>
      <c r="B25" s="28" t="s">
        <v>571</v>
      </c>
      <c r="C25" s="28">
        <v>175</v>
      </c>
      <c r="D25" s="28"/>
    </row>
    <row r="26" spans="1:4" x14ac:dyDescent="0.25">
      <c r="A26" s="161">
        <v>45230</v>
      </c>
      <c r="B26" s="92" t="s">
        <v>575</v>
      </c>
      <c r="C26" s="92">
        <v>120</v>
      </c>
      <c r="D26" s="28"/>
    </row>
    <row r="27" spans="1:4" x14ac:dyDescent="0.25">
      <c r="A27" s="161">
        <v>45230</v>
      </c>
      <c r="B27" s="92" t="s">
        <v>576</v>
      </c>
      <c r="C27" s="92">
        <v>190</v>
      </c>
      <c r="D27" s="28"/>
    </row>
    <row r="28" spans="1:4" x14ac:dyDescent="0.25">
      <c r="A28" s="161">
        <v>45227</v>
      </c>
      <c r="B28" s="92" t="s">
        <v>577</v>
      </c>
      <c r="C28" s="92">
        <v>40</v>
      </c>
      <c r="D28" s="28"/>
    </row>
    <row r="29" spans="1:4" x14ac:dyDescent="0.25">
      <c r="A29" s="161">
        <v>45226</v>
      </c>
      <c r="B29" s="92" t="s">
        <v>578</v>
      </c>
      <c r="C29" s="92">
        <v>120</v>
      </c>
      <c r="D29" s="28"/>
    </row>
    <row r="30" spans="1:4" x14ac:dyDescent="0.25">
      <c r="A30" s="161">
        <v>45221</v>
      </c>
      <c r="B30" s="92" t="s">
        <v>578</v>
      </c>
      <c r="C30" s="92">
        <v>155</v>
      </c>
      <c r="D30" s="28"/>
    </row>
    <row r="31" spans="1:4" x14ac:dyDescent="0.25">
      <c r="A31" s="161">
        <v>45219</v>
      </c>
      <c r="B31" s="92" t="s">
        <v>579</v>
      </c>
      <c r="C31" s="92">
        <v>369</v>
      </c>
      <c r="D31" s="28"/>
    </row>
    <row r="32" spans="1:4" x14ac:dyDescent="0.25">
      <c r="A32" s="161">
        <v>45218</v>
      </c>
      <c r="B32" s="92" t="s">
        <v>580</v>
      </c>
      <c r="C32" s="92">
        <v>60</v>
      </c>
      <c r="D32" s="28"/>
    </row>
    <row r="33" spans="1:4" x14ac:dyDescent="0.25">
      <c r="A33" s="161">
        <v>45209</v>
      </c>
      <c r="B33" s="92" t="s">
        <v>433</v>
      </c>
      <c r="C33" s="92">
        <v>250</v>
      </c>
      <c r="D33" s="28"/>
    </row>
    <row r="34" spans="1:4" x14ac:dyDescent="0.25">
      <c r="A34" s="163">
        <v>45154</v>
      </c>
      <c r="B34" s="94" t="s">
        <v>584</v>
      </c>
      <c r="C34" s="86">
        <v>340</v>
      </c>
      <c r="D34" s="28"/>
    </row>
    <row r="35" spans="1:4" x14ac:dyDescent="0.25">
      <c r="A35" s="163">
        <v>45133</v>
      </c>
      <c r="B35" s="86" t="s">
        <v>586</v>
      </c>
      <c r="C35" s="86">
        <v>200</v>
      </c>
      <c r="D35" s="28"/>
    </row>
    <row r="36" spans="1:4" x14ac:dyDescent="0.25">
      <c r="A36" s="163">
        <v>45153</v>
      </c>
      <c r="B36" s="86" t="s">
        <v>11</v>
      </c>
      <c r="C36" s="86">
        <v>800</v>
      </c>
      <c r="D36" s="28"/>
    </row>
    <row r="37" spans="1:4" x14ac:dyDescent="0.25">
      <c r="A37" s="163">
        <v>45148</v>
      </c>
      <c r="B37" s="86" t="s">
        <v>593</v>
      </c>
      <c r="C37" s="86">
        <v>40</v>
      </c>
      <c r="D37" s="28"/>
    </row>
    <row r="38" spans="1:4" x14ac:dyDescent="0.25">
      <c r="A38" s="163">
        <v>45148</v>
      </c>
      <c r="B38" s="86" t="s">
        <v>594</v>
      </c>
      <c r="C38" s="86">
        <v>110</v>
      </c>
      <c r="D38" s="28"/>
    </row>
    <row r="39" spans="1:4" x14ac:dyDescent="0.25">
      <c r="A39" s="163">
        <v>45147</v>
      </c>
      <c r="B39" s="86" t="s">
        <v>595</v>
      </c>
      <c r="C39" s="86">
        <v>25</v>
      </c>
      <c r="D39" s="28"/>
    </row>
    <row r="40" spans="1:4" x14ac:dyDescent="0.25">
      <c r="A40" s="163">
        <v>45147</v>
      </c>
      <c r="B40" s="86" t="s">
        <v>596</v>
      </c>
      <c r="C40" s="86">
        <v>60</v>
      </c>
      <c r="D40" s="28"/>
    </row>
    <row r="41" spans="1:4" x14ac:dyDescent="0.25">
      <c r="A41" s="163">
        <v>45147</v>
      </c>
      <c r="B41" s="86" t="s">
        <v>597</v>
      </c>
      <c r="C41" s="86">
        <v>50</v>
      </c>
      <c r="D41" s="28"/>
    </row>
    <row r="42" spans="1:4" x14ac:dyDescent="0.25">
      <c r="A42" s="163">
        <v>45147</v>
      </c>
      <c r="B42" s="86" t="s">
        <v>598</v>
      </c>
      <c r="C42" s="86">
        <v>40</v>
      </c>
      <c r="D42" s="28"/>
    </row>
    <row r="43" spans="1:4" x14ac:dyDescent="0.25">
      <c r="A43" s="163">
        <v>45147</v>
      </c>
      <c r="B43" s="86" t="s">
        <v>599</v>
      </c>
      <c r="C43" s="86">
        <v>16</v>
      </c>
      <c r="D43" s="28"/>
    </row>
    <row r="44" spans="1:4" x14ac:dyDescent="0.25">
      <c r="A44" s="163">
        <v>45147</v>
      </c>
      <c r="B44" s="86" t="s">
        <v>600</v>
      </c>
      <c r="C44" s="86">
        <v>15</v>
      </c>
      <c r="D44" s="28"/>
    </row>
    <row r="45" spans="1:4" x14ac:dyDescent="0.25">
      <c r="A45" s="163">
        <v>45147</v>
      </c>
      <c r="B45" s="86" t="s">
        <v>601</v>
      </c>
      <c r="C45" s="86">
        <v>60</v>
      </c>
      <c r="D45" s="28"/>
    </row>
    <row r="46" spans="1:4" x14ac:dyDescent="0.25">
      <c r="A46" s="163">
        <v>45147</v>
      </c>
      <c r="B46" s="86" t="s">
        <v>602</v>
      </c>
      <c r="C46" s="86">
        <v>55</v>
      </c>
      <c r="D46" s="28"/>
    </row>
    <row r="47" spans="1:4" x14ac:dyDescent="0.25">
      <c r="A47" s="163">
        <v>45147</v>
      </c>
      <c r="B47" s="86" t="s">
        <v>603</v>
      </c>
      <c r="C47" s="86">
        <v>80</v>
      </c>
      <c r="D47" s="28"/>
    </row>
    <row r="48" spans="1:4" x14ac:dyDescent="0.25">
      <c r="A48" s="163">
        <v>45147</v>
      </c>
      <c r="B48" s="86" t="s">
        <v>604</v>
      </c>
      <c r="C48" s="86">
        <v>50</v>
      </c>
      <c r="D48" s="28"/>
    </row>
    <row r="49" spans="1:4" x14ac:dyDescent="0.25">
      <c r="A49" s="167">
        <v>45285</v>
      </c>
      <c r="B49" s="96" t="s">
        <v>874</v>
      </c>
      <c r="C49" s="96">
        <v>500</v>
      </c>
      <c r="D49" s="5"/>
    </row>
    <row r="50" spans="1:4" x14ac:dyDescent="0.25">
      <c r="A50" s="167">
        <v>45281</v>
      </c>
      <c r="B50" s="96" t="s">
        <v>882</v>
      </c>
      <c r="C50" s="96">
        <v>200</v>
      </c>
      <c r="D50" s="5"/>
    </row>
    <row r="51" spans="1:4" x14ac:dyDescent="0.25">
      <c r="A51" s="167">
        <v>45287</v>
      </c>
      <c r="B51" s="96" t="s">
        <v>883</v>
      </c>
      <c r="C51" s="96">
        <v>560</v>
      </c>
      <c r="D51" s="5"/>
    </row>
    <row r="52" spans="1:4" x14ac:dyDescent="0.25">
      <c r="A52" s="167">
        <v>45289</v>
      </c>
      <c r="B52" s="96" t="s">
        <v>884</v>
      </c>
      <c r="C52" s="96">
        <v>350</v>
      </c>
      <c r="D52" s="5"/>
    </row>
    <row r="53" spans="1:4" x14ac:dyDescent="0.25">
      <c r="A53" s="170">
        <v>45217</v>
      </c>
      <c r="B53" s="98" t="s">
        <v>897</v>
      </c>
      <c r="C53" s="98">
        <v>135</v>
      </c>
      <c r="D53" s="5"/>
    </row>
    <row r="54" spans="1:4" x14ac:dyDescent="0.25">
      <c r="A54" s="170">
        <v>45237</v>
      </c>
      <c r="B54" s="98" t="s">
        <v>901</v>
      </c>
      <c r="C54" s="98">
        <v>420</v>
      </c>
      <c r="D54" s="5"/>
    </row>
    <row r="55" spans="1:4" x14ac:dyDescent="0.25">
      <c r="A55" s="170">
        <v>45245</v>
      </c>
      <c r="B55" s="98" t="s">
        <v>902</v>
      </c>
      <c r="C55" s="98">
        <v>30</v>
      </c>
      <c r="D55" s="5"/>
    </row>
    <row r="56" spans="1:4" x14ac:dyDescent="0.25">
      <c r="A56" s="170">
        <v>45309</v>
      </c>
      <c r="B56" s="98" t="s">
        <v>903</v>
      </c>
      <c r="C56" s="98">
        <v>75</v>
      </c>
      <c r="D56" s="5"/>
    </row>
    <row r="57" spans="1:4" x14ac:dyDescent="0.25">
      <c r="A57" s="172">
        <v>45231</v>
      </c>
      <c r="B57" s="117" t="s">
        <v>910</v>
      </c>
      <c r="C57" s="117">
        <v>53</v>
      </c>
      <c r="D57" s="5"/>
    </row>
    <row r="58" spans="1:4" x14ac:dyDescent="0.25">
      <c r="A58" s="172">
        <v>45231</v>
      </c>
      <c r="B58" s="117" t="s">
        <v>576</v>
      </c>
      <c r="C58" s="117">
        <v>200</v>
      </c>
      <c r="D58" s="5"/>
    </row>
    <row r="59" spans="1:4" x14ac:dyDescent="0.25">
      <c r="A59" s="172">
        <v>45231</v>
      </c>
      <c r="B59" s="117" t="s">
        <v>911</v>
      </c>
      <c r="C59" s="117">
        <v>50</v>
      </c>
      <c r="D59" s="5"/>
    </row>
    <row r="60" spans="1:4" x14ac:dyDescent="0.25">
      <c r="A60" s="172">
        <v>45234</v>
      </c>
      <c r="B60" s="117" t="s">
        <v>576</v>
      </c>
      <c r="C60" s="117">
        <v>200</v>
      </c>
      <c r="D60" s="5"/>
    </row>
    <row r="61" spans="1:4" x14ac:dyDescent="0.25">
      <c r="A61" s="172">
        <v>45234</v>
      </c>
      <c r="B61" s="117" t="s">
        <v>918</v>
      </c>
      <c r="C61" s="117">
        <v>442</v>
      </c>
      <c r="D61" s="5"/>
    </row>
    <row r="62" spans="1:4" x14ac:dyDescent="0.25">
      <c r="A62" s="172">
        <v>45234</v>
      </c>
      <c r="B62" s="117" t="s">
        <v>924</v>
      </c>
      <c r="C62" s="117">
        <v>120</v>
      </c>
      <c r="D62" s="5"/>
    </row>
    <row r="63" spans="1:4" x14ac:dyDescent="0.25">
      <c r="A63" s="172">
        <v>45273</v>
      </c>
      <c r="B63" s="117" t="s">
        <v>942</v>
      </c>
      <c r="C63" s="117">
        <v>50</v>
      </c>
      <c r="D63" s="5"/>
    </row>
    <row r="64" spans="1:4" x14ac:dyDescent="0.25">
      <c r="A64" s="174"/>
      <c r="B64" s="117" t="s">
        <v>576</v>
      </c>
      <c r="C64" s="117">
        <v>55</v>
      </c>
      <c r="D64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"/>
  <sheetViews>
    <sheetView workbookViewId="0">
      <selection activeCell="D5" sqref="D5"/>
    </sheetView>
  </sheetViews>
  <sheetFormatPr defaultRowHeight="15" x14ac:dyDescent="0.25"/>
  <cols>
    <col min="1" max="1" width="11.28515625" bestFit="1" customWidth="1"/>
    <col min="2" max="2" width="26.28515625" bestFit="1" customWidth="1"/>
    <col min="3" max="3" width="9" bestFit="1" customWidth="1"/>
    <col min="4" max="4" width="14.5703125" bestFit="1" customWidth="1"/>
  </cols>
  <sheetData>
    <row r="1" spans="1:4" x14ac:dyDescent="0.25">
      <c r="A1" s="3" t="s">
        <v>68</v>
      </c>
      <c r="B1" s="2" t="s">
        <v>4</v>
      </c>
      <c r="C1" s="21" t="s">
        <v>2</v>
      </c>
      <c r="D1" s="4" t="s">
        <v>5</v>
      </c>
    </row>
    <row r="2" spans="1:4" x14ac:dyDescent="0.25">
      <c r="A2" s="143">
        <v>45049</v>
      </c>
      <c r="B2" s="72" t="s">
        <v>376</v>
      </c>
      <c r="C2" s="60">
        <v>666</v>
      </c>
      <c r="D2" s="71"/>
    </row>
    <row r="3" spans="1:4" x14ac:dyDescent="0.25">
      <c r="A3" s="164">
        <v>45146</v>
      </c>
      <c r="B3" s="94" t="s">
        <v>585</v>
      </c>
      <c r="C3" s="86">
        <v>240</v>
      </c>
      <c r="D3" s="28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62"/>
  <sheetViews>
    <sheetView workbookViewId="0">
      <selection activeCell="H73" sqref="H73"/>
    </sheetView>
  </sheetViews>
  <sheetFormatPr defaultRowHeight="15" x14ac:dyDescent="0.25"/>
  <cols>
    <col min="1" max="1" width="15.140625" bestFit="1" customWidth="1"/>
    <col min="2" max="2" width="86.42578125" bestFit="1" customWidth="1"/>
    <col min="3" max="3" width="9" bestFit="1" customWidth="1"/>
    <col min="4" max="4" width="14.5703125" bestFit="1" customWidth="1"/>
  </cols>
  <sheetData>
    <row r="1" spans="1:4" x14ac:dyDescent="0.25">
      <c r="A1" s="3" t="s">
        <v>68</v>
      </c>
      <c r="B1" s="2" t="s">
        <v>4</v>
      </c>
      <c r="C1" s="21" t="s">
        <v>2</v>
      </c>
      <c r="D1" s="4" t="s">
        <v>5</v>
      </c>
    </row>
    <row r="2" spans="1:4" x14ac:dyDescent="0.25">
      <c r="A2" s="48" t="s">
        <v>68</v>
      </c>
      <c r="B2" s="37" t="s">
        <v>4</v>
      </c>
      <c r="C2" s="49" t="s">
        <v>2</v>
      </c>
      <c r="D2" s="50" t="s">
        <v>5</v>
      </c>
    </row>
    <row r="3" spans="1:4" x14ac:dyDescent="0.25">
      <c r="A3" s="142">
        <v>45061</v>
      </c>
      <c r="B3" s="72" t="s">
        <v>370</v>
      </c>
      <c r="C3" s="60">
        <v>480</v>
      </c>
      <c r="D3" s="71"/>
    </row>
    <row r="4" spans="1:4" x14ac:dyDescent="0.25">
      <c r="A4" s="142">
        <v>45061</v>
      </c>
      <c r="B4" s="72" t="s">
        <v>371</v>
      </c>
      <c r="C4" s="61">
        <v>1000</v>
      </c>
      <c r="D4" s="71"/>
    </row>
    <row r="5" spans="1:4" x14ac:dyDescent="0.25">
      <c r="A5" s="142">
        <v>45053</v>
      </c>
      <c r="B5" s="72" t="s">
        <v>372</v>
      </c>
      <c r="C5" s="61">
        <v>5000</v>
      </c>
      <c r="D5" s="71"/>
    </row>
    <row r="6" spans="1:4" x14ac:dyDescent="0.25">
      <c r="A6" s="142">
        <v>45052</v>
      </c>
      <c r="B6" s="72" t="s">
        <v>373</v>
      </c>
      <c r="C6" s="61">
        <v>2100</v>
      </c>
      <c r="D6" s="71"/>
    </row>
    <row r="7" spans="1:4" x14ac:dyDescent="0.25">
      <c r="A7" s="142">
        <v>45052</v>
      </c>
      <c r="B7" s="72" t="s">
        <v>374</v>
      </c>
      <c r="C7" s="61">
        <v>4000</v>
      </c>
      <c r="D7" s="71"/>
    </row>
    <row r="8" spans="1:4" x14ac:dyDescent="0.25">
      <c r="A8" s="142">
        <v>45052</v>
      </c>
      <c r="B8" s="72" t="s">
        <v>375</v>
      </c>
      <c r="C8" s="61">
        <v>1700</v>
      </c>
      <c r="D8" s="71"/>
    </row>
    <row r="9" spans="1:4" x14ac:dyDescent="0.25">
      <c r="A9" s="142">
        <v>45048</v>
      </c>
      <c r="B9" s="72" t="s">
        <v>377</v>
      </c>
      <c r="C9" s="61">
        <v>10594</v>
      </c>
      <c r="D9" s="71"/>
    </row>
    <row r="10" spans="1:4" x14ac:dyDescent="0.25">
      <c r="A10" s="144">
        <v>45052</v>
      </c>
      <c r="B10" s="74" t="s">
        <v>385</v>
      </c>
      <c r="C10" s="71">
        <v>600</v>
      </c>
      <c r="D10" s="71"/>
    </row>
    <row r="11" spans="1:4" x14ac:dyDescent="0.25">
      <c r="A11" s="145">
        <v>45050</v>
      </c>
      <c r="B11" s="63" t="s">
        <v>386</v>
      </c>
      <c r="C11" s="64">
        <v>600</v>
      </c>
      <c r="D11" s="71"/>
    </row>
    <row r="12" spans="1:4" x14ac:dyDescent="0.25">
      <c r="A12" s="145">
        <v>45057</v>
      </c>
      <c r="B12" s="64" t="s">
        <v>387</v>
      </c>
      <c r="C12" s="64">
        <v>440</v>
      </c>
      <c r="D12" s="71"/>
    </row>
    <row r="13" spans="1:4" x14ac:dyDescent="0.25">
      <c r="A13" s="145">
        <v>45057</v>
      </c>
      <c r="B13" s="64" t="s">
        <v>388</v>
      </c>
      <c r="C13" s="64">
        <v>200</v>
      </c>
      <c r="D13" s="71"/>
    </row>
    <row r="14" spans="1:4" x14ac:dyDescent="0.25">
      <c r="A14" s="145">
        <v>45057</v>
      </c>
      <c r="B14" s="64" t="s">
        <v>389</v>
      </c>
      <c r="C14" s="64">
        <v>387</v>
      </c>
      <c r="D14" s="71"/>
    </row>
    <row r="15" spans="1:4" x14ac:dyDescent="0.25">
      <c r="A15" s="145">
        <v>45057</v>
      </c>
      <c r="B15" s="64" t="s">
        <v>390</v>
      </c>
      <c r="C15" s="64">
        <v>200</v>
      </c>
      <c r="D15" s="71"/>
    </row>
    <row r="16" spans="1:4" x14ac:dyDescent="0.25">
      <c r="A16" s="145">
        <v>45057</v>
      </c>
      <c r="B16" s="64" t="s">
        <v>391</v>
      </c>
      <c r="C16" s="64">
        <v>250</v>
      </c>
      <c r="D16" s="71"/>
    </row>
    <row r="17" spans="1:4" x14ac:dyDescent="0.25">
      <c r="A17" s="145">
        <v>45057</v>
      </c>
      <c r="B17" s="64" t="s">
        <v>392</v>
      </c>
      <c r="C17" s="64">
        <v>150</v>
      </c>
      <c r="D17" s="71"/>
    </row>
    <row r="18" spans="1:4" x14ac:dyDescent="0.25">
      <c r="A18" s="145">
        <v>45057</v>
      </c>
      <c r="B18" s="64" t="s">
        <v>393</v>
      </c>
      <c r="C18" s="64">
        <v>750</v>
      </c>
      <c r="D18" s="71"/>
    </row>
    <row r="19" spans="1:4" x14ac:dyDescent="0.25">
      <c r="A19" s="145">
        <v>45057</v>
      </c>
      <c r="B19" s="64" t="s">
        <v>394</v>
      </c>
      <c r="C19" s="64">
        <v>250</v>
      </c>
      <c r="D19" s="71"/>
    </row>
    <row r="20" spans="1:4" x14ac:dyDescent="0.25">
      <c r="A20" s="145">
        <v>45057</v>
      </c>
      <c r="B20" s="64" t="s">
        <v>395</v>
      </c>
      <c r="C20" s="64">
        <v>250</v>
      </c>
      <c r="D20" s="71"/>
    </row>
    <row r="21" spans="1:4" x14ac:dyDescent="0.25">
      <c r="A21" s="145">
        <v>45057</v>
      </c>
      <c r="B21" s="64" t="s">
        <v>396</v>
      </c>
      <c r="C21" s="64">
        <v>250</v>
      </c>
      <c r="D21" s="71"/>
    </row>
    <row r="22" spans="1:4" x14ac:dyDescent="0.25">
      <c r="A22" s="145">
        <v>45057</v>
      </c>
      <c r="B22" s="64" t="s">
        <v>397</v>
      </c>
      <c r="C22" s="64">
        <v>195</v>
      </c>
      <c r="D22" s="71"/>
    </row>
    <row r="23" spans="1:4" ht="15.75" x14ac:dyDescent="0.25">
      <c r="A23" s="148">
        <v>45038</v>
      </c>
      <c r="B23" s="75" t="s">
        <v>400</v>
      </c>
      <c r="C23" s="75">
        <v>750</v>
      </c>
      <c r="D23" s="75"/>
    </row>
    <row r="24" spans="1:4" ht="15.75" x14ac:dyDescent="0.25">
      <c r="A24" s="148">
        <v>45068</v>
      </c>
      <c r="B24" s="75" t="s">
        <v>405</v>
      </c>
      <c r="C24" s="75">
        <v>130</v>
      </c>
      <c r="D24" s="71"/>
    </row>
    <row r="25" spans="1:4" ht="15.75" x14ac:dyDescent="0.25">
      <c r="A25" s="148">
        <v>45061</v>
      </c>
      <c r="B25" s="76" t="s">
        <v>406</v>
      </c>
      <c r="C25" s="76">
        <v>730</v>
      </c>
      <c r="D25" s="71"/>
    </row>
    <row r="26" spans="1:4" ht="15.75" x14ac:dyDescent="0.25">
      <c r="A26" s="148">
        <v>45062</v>
      </c>
      <c r="B26" s="76" t="s">
        <v>408</v>
      </c>
      <c r="C26" s="76">
        <v>900</v>
      </c>
      <c r="D26" s="71"/>
    </row>
    <row r="27" spans="1:4" x14ac:dyDescent="0.25">
      <c r="A27" s="151">
        <v>45045</v>
      </c>
      <c r="B27" s="68" t="s">
        <v>414</v>
      </c>
      <c r="C27" s="68">
        <v>150</v>
      </c>
      <c r="D27" s="71"/>
    </row>
    <row r="28" spans="1:4" x14ac:dyDescent="0.25">
      <c r="A28" s="151">
        <v>45049</v>
      </c>
      <c r="B28" s="68" t="s">
        <v>418</v>
      </c>
      <c r="C28" s="68">
        <v>4000</v>
      </c>
      <c r="D28" s="71"/>
    </row>
    <row r="29" spans="1:4" x14ac:dyDescent="0.25">
      <c r="A29" s="151">
        <v>45049</v>
      </c>
      <c r="B29" s="77" t="s">
        <v>419</v>
      </c>
      <c r="C29" s="68">
        <v>3900</v>
      </c>
      <c r="D29" s="71"/>
    </row>
    <row r="30" spans="1:4" x14ac:dyDescent="0.25">
      <c r="A30" s="153">
        <v>45051</v>
      </c>
      <c r="B30" s="69" t="s">
        <v>424</v>
      </c>
      <c r="C30" s="69">
        <v>80</v>
      </c>
      <c r="D30" s="71"/>
    </row>
    <row r="31" spans="1:4" x14ac:dyDescent="0.25">
      <c r="A31" s="153">
        <v>45052</v>
      </c>
      <c r="B31" s="69" t="s">
        <v>425</v>
      </c>
      <c r="C31" s="69">
        <v>270</v>
      </c>
      <c r="D31" s="71"/>
    </row>
    <row r="32" spans="1:4" x14ac:dyDescent="0.25">
      <c r="A32" s="31">
        <v>45164</v>
      </c>
      <c r="B32" s="90" t="s">
        <v>532</v>
      </c>
      <c r="C32" s="80">
        <v>1290</v>
      </c>
      <c r="D32" s="28"/>
    </row>
    <row r="33" spans="1:4" x14ac:dyDescent="0.25">
      <c r="A33" s="157">
        <v>45230</v>
      </c>
      <c r="B33" s="71" t="s">
        <v>544</v>
      </c>
      <c r="C33" s="71">
        <v>520</v>
      </c>
      <c r="D33" s="51"/>
    </row>
    <row r="34" spans="1:4" x14ac:dyDescent="0.25">
      <c r="A34" s="157">
        <v>45230</v>
      </c>
      <c r="B34" s="71" t="s">
        <v>545</v>
      </c>
      <c r="C34" s="71">
        <v>400</v>
      </c>
      <c r="D34" s="51"/>
    </row>
    <row r="35" spans="1:4" x14ac:dyDescent="0.25">
      <c r="A35" s="157">
        <v>45230</v>
      </c>
      <c r="B35" s="71" t="s">
        <v>546</v>
      </c>
      <c r="C35" s="71">
        <v>900</v>
      </c>
      <c r="D35" s="51"/>
    </row>
    <row r="36" spans="1:4" x14ac:dyDescent="0.25">
      <c r="A36" s="157">
        <v>45230</v>
      </c>
      <c r="B36" s="71" t="s">
        <v>547</v>
      </c>
      <c r="C36" s="71">
        <v>300</v>
      </c>
      <c r="D36" s="51"/>
    </row>
    <row r="37" spans="1:4" x14ac:dyDescent="0.25">
      <c r="A37" s="157">
        <v>45230</v>
      </c>
      <c r="B37" s="71" t="s">
        <v>548</v>
      </c>
      <c r="C37" s="71">
        <v>240</v>
      </c>
      <c r="D37" s="51"/>
    </row>
    <row r="38" spans="1:4" x14ac:dyDescent="0.25">
      <c r="A38" s="157">
        <v>45230</v>
      </c>
      <c r="B38" s="71" t="s">
        <v>549</v>
      </c>
      <c r="C38" s="71">
        <v>350</v>
      </c>
      <c r="D38" s="51"/>
    </row>
    <row r="39" spans="1:4" x14ac:dyDescent="0.25">
      <c r="A39" s="157">
        <v>45230</v>
      </c>
      <c r="B39" s="71" t="s">
        <v>550</v>
      </c>
      <c r="C39" s="71">
        <v>230</v>
      </c>
      <c r="D39" s="51"/>
    </row>
    <row r="40" spans="1:4" x14ac:dyDescent="0.25">
      <c r="A40" s="157">
        <v>45230</v>
      </c>
      <c r="B40" s="71" t="s">
        <v>551</v>
      </c>
      <c r="C40" s="71">
        <v>180</v>
      </c>
      <c r="D40" s="51"/>
    </row>
    <row r="41" spans="1:4" x14ac:dyDescent="0.25">
      <c r="A41" s="158">
        <v>45230</v>
      </c>
      <c r="B41" s="71" t="s">
        <v>552</v>
      </c>
      <c r="C41" s="71">
        <v>200</v>
      </c>
      <c r="D41" s="51"/>
    </row>
    <row r="42" spans="1:4" x14ac:dyDescent="0.25">
      <c r="A42" s="158">
        <v>45230</v>
      </c>
      <c r="B42" s="71" t="s">
        <v>553</v>
      </c>
      <c r="C42" s="71">
        <v>60</v>
      </c>
      <c r="D42" s="51"/>
    </row>
    <row r="43" spans="1:4" x14ac:dyDescent="0.25">
      <c r="A43" s="158">
        <v>45230</v>
      </c>
      <c r="B43" s="71" t="s">
        <v>554</v>
      </c>
      <c r="C43" s="71">
        <v>40</v>
      </c>
      <c r="D43" s="51"/>
    </row>
    <row r="44" spans="1:4" x14ac:dyDescent="0.25">
      <c r="A44" s="158">
        <v>45230</v>
      </c>
      <c r="B44" s="71" t="s">
        <v>555</v>
      </c>
      <c r="C44" s="71">
        <v>40</v>
      </c>
      <c r="D44" s="51"/>
    </row>
    <row r="45" spans="1:4" x14ac:dyDescent="0.25">
      <c r="A45" s="160">
        <v>45153</v>
      </c>
      <c r="B45" s="28" t="s">
        <v>557</v>
      </c>
      <c r="C45" s="28">
        <v>300</v>
      </c>
      <c r="D45" s="51"/>
    </row>
    <row r="46" spans="1:4" x14ac:dyDescent="0.25">
      <c r="A46" s="160">
        <v>45153</v>
      </c>
      <c r="B46" s="28" t="s">
        <v>558</v>
      </c>
      <c r="C46" s="28">
        <v>100</v>
      </c>
      <c r="D46" s="51"/>
    </row>
    <row r="47" spans="1:4" x14ac:dyDescent="0.25">
      <c r="A47" s="160">
        <v>45153</v>
      </c>
      <c r="B47" s="28" t="s">
        <v>559</v>
      </c>
      <c r="C47" s="28">
        <v>100</v>
      </c>
      <c r="D47" s="51"/>
    </row>
    <row r="48" spans="1:4" x14ac:dyDescent="0.25">
      <c r="A48" s="160">
        <v>45152</v>
      </c>
      <c r="B48" s="28" t="s">
        <v>560</v>
      </c>
      <c r="C48" s="28">
        <v>350</v>
      </c>
      <c r="D48" s="51"/>
    </row>
    <row r="49" spans="1:4" x14ac:dyDescent="0.25">
      <c r="A49" s="160">
        <v>45152</v>
      </c>
      <c r="B49" s="27" t="s">
        <v>561</v>
      </c>
      <c r="C49" s="27">
        <v>60</v>
      </c>
      <c r="D49" s="51"/>
    </row>
    <row r="50" spans="1:4" x14ac:dyDescent="0.25">
      <c r="A50" s="31">
        <v>45190</v>
      </c>
      <c r="B50" s="28" t="s">
        <v>562</v>
      </c>
      <c r="C50" s="28">
        <v>450</v>
      </c>
      <c r="D50" s="28"/>
    </row>
    <row r="51" spans="1:4" x14ac:dyDescent="0.25">
      <c r="A51" s="31">
        <v>45186</v>
      </c>
      <c r="B51" s="28" t="s">
        <v>563</v>
      </c>
      <c r="C51" s="28">
        <v>220</v>
      </c>
      <c r="D51" s="28"/>
    </row>
    <row r="52" spans="1:4" x14ac:dyDescent="0.25">
      <c r="A52" s="31">
        <v>45153</v>
      </c>
      <c r="B52" s="28" t="s">
        <v>564</v>
      </c>
      <c r="C52" s="28">
        <v>1600</v>
      </c>
      <c r="D52" s="28"/>
    </row>
    <row r="53" spans="1:4" x14ac:dyDescent="0.25">
      <c r="A53" s="31">
        <v>45153</v>
      </c>
      <c r="B53" s="28" t="s">
        <v>565</v>
      </c>
      <c r="C53" s="28">
        <v>120</v>
      </c>
      <c r="D53" s="28"/>
    </row>
    <row r="54" spans="1:4" x14ac:dyDescent="0.25">
      <c r="A54" s="31">
        <v>45128</v>
      </c>
      <c r="B54" s="28" t="s">
        <v>566</v>
      </c>
      <c r="C54" s="28">
        <v>5980</v>
      </c>
      <c r="D54" s="28"/>
    </row>
    <row r="55" spans="1:4" x14ac:dyDescent="0.25">
      <c r="A55" s="31">
        <v>45128</v>
      </c>
      <c r="B55" s="28" t="s">
        <v>567</v>
      </c>
      <c r="C55" s="28">
        <v>200</v>
      </c>
      <c r="D55" s="28"/>
    </row>
    <row r="56" spans="1:4" x14ac:dyDescent="0.25">
      <c r="A56" s="31">
        <v>45127</v>
      </c>
      <c r="B56" s="28" t="s">
        <v>568</v>
      </c>
      <c r="C56" s="28">
        <v>604</v>
      </c>
      <c r="D56" s="28"/>
    </row>
    <row r="57" spans="1:4" x14ac:dyDescent="0.25">
      <c r="A57" s="31"/>
      <c r="B57" s="28" t="s">
        <v>572</v>
      </c>
      <c r="C57" s="28">
        <v>145</v>
      </c>
      <c r="D57" s="28">
        <v>413</v>
      </c>
    </row>
    <row r="58" spans="1:4" x14ac:dyDescent="0.25">
      <c r="A58" s="31"/>
      <c r="B58" s="28" t="s">
        <v>573</v>
      </c>
      <c r="C58" s="28">
        <v>170</v>
      </c>
      <c r="D58" s="28"/>
    </row>
    <row r="59" spans="1:4" x14ac:dyDescent="0.25">
      <c r="A59" s="31"/>
      <c r="B59" s="28" t="s">
        <v>574</v>
      </c>
      <c r="C59" s="28">
        <v>153</v>
      </c>
      <c r="D59" s="28">
        <v>415</v>
      </c>
    </row>
    <row r="60" spans="1:4" x14ac:dyDescent="0.25">
      <c r="A60" s="162">
        <v>45164</v>
      </c>
      <c r="B60" s="86" t="s">
        <v>582</v>
      </c>
      <c r="C60" s="86">
        <v>550</v>
      </c>
      <c r="D60" s="28"/>
    </row>
    <row r="61" spans="1:4" x14ac:dyDescent="0.25">
      <c r="A61" s="162">
        <v>45163</v>
      </c>
      <c r="B61" s="93" t="s">
        <v>583</v>
      </c>
      <c r="C61" s="86">
        <v>850</v>
      </c>
      <c r="D61" s="28"/>
    </row>
    <row r="62" spans="1:4" x14ac:dyDescent="0.25">
      <c r="A62" s="162">
        <v>45153</v>
      </c>
      <c r="B62" s="86" t="s">
        <v>588</v>
      </c>
      <c r="C62" s="86">
        <v>460</v>
      </c>
      <c r="D62" s="28"/>
    </row>
    <row r="63" spans="1:4" x14ac:dyDescent="0.25">
      <c r="A63" s="162">
        <v>45153</v>
      </c>
      <c r="B63" s="86" t="s">
        <v>589</v>
      </c>
      <c r="C63" s="86">
        <v>400</v>
      </c>
      <c r="D63" s="28"/>
    </row>
    <row r="64" spans="1:4" x14ac:dyDescent="0.25">
      <c r="A64" s="162">
        <v>45153</v>
      </c>
      <c r="B64" s="86" t="s">
        <v>590</v>
      </c>
      <c r="C64" s="86">
        <v>60</v>
      </c>
      <c r="D64" s="28"/>
    </row>
    <row r="65" spans="1:4" x14ac:dyDescent="0.25">
      <c r="A65" s="162">
        <v>45153</v>
      </c>
      <c r="B65" s="86" t="s">
        <v>591</v>
      </c>
      <c r="C65" s="86">
        <v>80</v>
      </c>
      <c r="D65" s="28"/>
    </row>
    <row r="66" spans="1:4" x14ac:dyDescent="0.25">
      <c r="A66" s="162">
        <v>45153</v>
      </c>
      <c r="B66" s="86" t="s">
        <v>592</v>
      </c>
      <c r="C66" s="86">
        <v>145</v>
      </c>
      <c r="D66" s="28"/>
    </row>
    <row r="67" spans="1:4" x14ac:dyDescent="0.25">
      <c r="A67" s="31">
        <v>45153</v>
      </c>
      <c r="B67" s="28" t="s">
        <v>606</v>
      </c>
      <c r="C67" s="28">
        <v>630</v>
      </c>
      <c r="D67" s="5"/>
    </row>
    <row r="68" spans="1:4" x14ac:dyDescent="0.25">
      <c r="A68" s="31">
        <v>45153</v>
      </c>
      <c r="B68" s="28" t="s">
        <v>607</v>
      </c>
      <c r="C68" s="28">
        <v>600</v>
      </c>
      <c r="D68" s="5"/>
    </row>
    <row r="69" spans="1:4" x14ac:dyDescent="0.25">
      <c r="A69" s="31">
        <v>45153</v>
      </c>
      <c r="B69" s="28" t="s">
        <v>608</v>
      </c>
      <c r="C69" s="28">
        <v>100</v>
      </c>
      <c r="D69" s="5"/>
    </row>
    <row r="70" spans="1:4" x14ac:dyDescent="0.25">
      <c r="A70" s="31">
        <v>45153</v>
      </c>
      <c r="B70" s="28" t="s">
        <v>609</v>
      </c>
      <c r="C70" s="28">
        <v>132</v>
      </c>
      <c r="D70" s="5"/>
    </row>
    <row r="71" spans="1:4" x14ac:dyDescent="0.25">
      <c r="A71" s="31">
        <v>45153</v>
      </c>
      <c r="B71" s="28" t="s">
        <v>610</v>
      </c>
      <c r="C71" s="28">
        <v>80</v>
      </c>
      <c r="D71" s="5"/>
    </row>
    <row r="72" spans="1:4" x14ac:dyDescent="0.25">
      <c r="A72" s="31">
        <v>45153</v>
      </c>
      <c r="B72" s="28" t="s">
        <v>7</v>
      </c>
      <c r="C72" s="28">
        <v>70</v>
      </c>
      <c r="D72" s="5"/>
    </row>
    <row r="73" spans="1:4" x14ac:dyDescent="0.25">
      <c r="A73" s="166">
        <v>45235</v>
      </c>
      <c r="B73" s="96" t="s">
        <v>867</v>
      </c>
      <c r="C73" s="96">
        <v>200</v>
      </c>
      <c r="D73" s="5"/>
    </row>
    <row r="74" spans="1:4" x14ac:dyDescent="0.25">
      <c r="A74" s="166">
        <v>45235</v>
      </c>
      <c r="B74" s="96" t="s">
        <v>868</v>
      </c>
      <c r="C74" s="96">
        <v>200</v>
      </c>
      <c r="D74" s="5"/>
    </row>
    <row r="75" spans="1:4" x14ac:dyDescent="0.25">
      <c r="A75" s="166">
        <v>45235</v>
      </c>
      <c r="B75" s="96" t="s">
        <v>869</v>
      </c>
      <c r="C75" s="96">
        <v>930</v>
      </c>
      <c r="D75" s="5"/>
    </row>
    <row r="76" spans="1:4" x14ac:dyDescent="0.25">
      <c r="A76" s="166">
        <v>45235</v>
      </c>
      <c r="B76" s="96" t="s">
        <v>870</v>
      </c>
      <c r="C76" s="96">
        <v>820</v>
      </c>
      <c r="D76" s="5"/>
    </row>
    <row r="77" spans="1:4" x14ac:dyDescent="0.25">
      <c r="A77" s="166">
        <v>45235</v>
      </c>
      <c r="B77" s="96" t="s">
        <v>871</v>
      </c>
      <c r="C77" s="96">
        <v>150</v>
      </c>
      <c r="D77" s="5"/>
    </row>
    <row r="78" spans="1:4" x14ac:dyDescent="0.25">
      <c r="A78" s="166">
        <v>45235</v>
      </c>
      <c r="B78" s="96" t="s">
        <v>872</v>
      </c>
      <c r="C78" s="96">
        <v>70</v>
      </c>
      <c r="D78" s="5"/>
    </row>
    <row r="79" spans="1:4" x14ac:dyDescent="0.25">
      <c r="A79" s="166">
        <v>45233</v>
      </c>
      <c r="B79" s="96" t="s">
        <v>1012</v>
      </c>
      <c r="C79" s="96">
        <v>280</v>
      </c>
      <c r="D79" s="5"/>
    </row>
    <row r="80" spans="1:4" x14ac:dyDescent="0.25">
      <c r="A80" s="166">
        <v>45238</v>
      </c>
      <c r="B80" s="96" t="s">
        <v>1013</v>
      </c>
      <c r="C80" s="96">
        <v>80</v>
      </c>
      <c r="D80" s="5"/>
    </row>
    <row r="81" spans="1:4" x14ac:dyDescent="0.25">
      <c r="A81" s="166">
        <v>45258</v>
      </c>
      <c r="B81" s="96" t="s">
        <v>1014</v>
      </c>
      <c r="C81" s="96">
        <v>80</v>
      </c>
      <c r="D81" s="5"/>
    </row>
    <row r="82" spans="1:4" x14ac:dyDescent="0.25">
      <c r="A82" s="166">
        <v>45261</v>
      </c>
      <c r="B82" s="96" t="s">
        <v>1015</v>
      </c>
      <c r="C82" s="96">
        <v>200</v>
      </c>
      <c r="D82" s="5"/>
    </row>
    <row r="83" spans="1:4" x14ac:dyDescent="0.25">
      <c r="A83" s="166">
        <v>45264</v>
      </c>
      <c r="B83" s="96" t="s">
        <v>1016</v>
      </c>
      <c r="C83" s="96">
        <v>40</v>
      </c>
      <c r="D83" s="5"/>
    </row>
    <row r="84" spans="1:4" x14ac:dyDescent="0.25">
      <c r="A84" s="166">
        <v>45268</v>
      </c>
      <c r="B84" s="96" t="s">
        <v>1017</v>
      </c>
      <c r="C84" s="96">
        <v>200</v>
      </c>
      <c r="D84" s="5"/>
    </row>
    <row r="85" spans="1:4" x14ac:dyDescent="0.25">
      <c r="A85" s="166">
        <v>45271</v>
      </c>
      <c r="B85" s="96" t="s">
        <v>1018</v>
      </c>
      <c r="C85" s="96">
        <v>120</v>
      </c>
      <c r="D85" s="5"/>
    </row>
    <row r="86" spans="1:4" x14ac:dyDescent="0.25">
      <c r="A86" s="166">
        <v>45275</v>
      </c>
      <c r="B86" s="96" t="s">
        <v>1019</v>
      </c>
      <c r="C86" s="96">
        <v>240</v>
      </c>
      <c r="D86" s="5"/>
    </row>
    <row r="87" spans="1:4" x14ac:dyDescent="0.25">
      <c r="A87" s="166">
        <v>45278</v>
      </c>
      <c r="B87" s="96" t="s">
        <v>1020</v>
      </c>
      <c r="C87" s="96">
        <v>120</v>
      </c>
      <c r="D87" s="5"/>
    </row>
    <row r="88" spans="1:4" x14ac:dyDescent="0.25">
      <c r="A88" s="166">
        <v>45282</v>
      </c>
      <c r="B88" s="96" t="s">
        <v>1021</v>
      </c>
      <c r="C88" s="96">
        <v>160</v>
      </c>
      <c r="D88" s="5"/>
    </row>
    <row r="89" spans="1:4" x14ac:dyDescent="0.25">
      <c r="A89" s="166">
        <v>45289</v>
      </c>
      <c r="B89" s="96" t="s">
        <v>1022</v>
      </c>
      <c r="C89" s="96">
        <v>200</v>
      </c>
      <c r="D89" s="5"/>
    </row>
    <row r="90" spans="1:4" x14ac:dyDescent="0.25">
      <c r="A90" s="166">
        <v>45285</v>
      </c>
      <c r="B90" s="96" t="s">
        <v>875</v>
      </c>
      <c r="C90" s="96">
        <v>1400</v>
      </c>
      <c r="D90" s="5"/>
    </row>
    <row r="91" spans="1:4" x14ac:dyDescent="0.25">
      <c r="A91" s="166">
        <v>45285</v>
      </c>
      <c r="B91" s="96" t="s">
        <v>876</v>
      </c>
      <c r="C91" s="96">
        <v>500</v>
      </c>
      <c r="D91" s="5"/>
    </row>
    <row r="92" spans="1:4" x14ac:dyDescent="0.25">
      <c r="A92" s="166">
        <v>45285</v>
      </c>
      <c r="B92" s="96" t="s">
        <v>877</v>
      </c>
      <c r="C92" s="96">
        <v>300</v>
      </c>
      <c r="D92" s="5"/>
    </row>
    <row r="93" spans="1:4" x14ac:dyDescent="0.25">
      <c r="A93" s="166">
        <v>45285</v>
      </c>
      <c r="B93" s="96" t="s">
        <v>878</v>
      </c>
      <c r="C93" s="96">
        <v>120</v>
      </c>
      <c r="D93" s="5"/>
    </row>
    <row r="94" spans="1:4" x14ac:dyDescent="0.25">
      <c r="A94" s="166">
        <v>45285</v>
      </c>
      <c r="B94" s="96" t="s">
        <v>879</v>
      </c>
      <c r="C94" s="96">
        <v>1300</v>
      </c>
      <c r="D94" s="5"/>
    </row>
    <row r="95" spans="1:4" x14ac:dyDescent="0.25">
      <c r="A95" s="166">
        <v>45261</v>
      </c>
      <c r="B95" s="96" t="s">
        <v>1023</v>
      </c>
      <c r="C95" s="96">
        <v>100</v>
      </c>
      <c r="D95" s="5"/>
    </row>
    <row r="96" spans="1:4" ht="15.75" x14ac:dyDescent="0.25">
      <c r="A96" s="169">
        <v>45310</v>
      </c>
      <c r="B96" s="116" t="s">
        <v>888</v>
      </c>
      <c r="C96" s="116">
        <v>160</v>
      </c>
      <c r="D96" s="5"/>
    </row>
    <row r="97" spans="1:4" ht="15.75" x14ac:dyDescent="0.25">
      <c r="A97" s="169">
        <v>45317</v>
      </c>
      <c r="B97" s="116" t="s">
        <v>889</v>
      </c>
      <c r="C97" s="116">
        <v>250</v>
      </c>
      <c r="D97" s="5"/>
    </row>
    <row r="98" spans="1:4" ht="15.75" x14ac:dyDescent="0.25">
      <c r="A98" s="169">
        <v>45317</v>
      </c>
      <c r="B98" s="116" t="s">
        <v>890</v>
      </c>
      <c r="C98" s="116">
        <v>100</v>
      </c>
      <c r="D98" s="5"/>
    </row>
    <row r="99" spans="1:4" ht="15.75" x14ac:dyDescent="0.25">
      <c r="A99" s="169">
        <v>45317</v>
      </c>
      <c r="B99" s="116" t="s">
        <v>891</v>
      </c>
      <c r="C99" s="116">
        <v>950</v>
      </c>
      <c r="D99" s="5"/>
    </row>
    <row r="100" spans="1:4" ht="15.75" x14ac:dyDescent="0.25">
      <c r="A100" s="169">
        <v>45317</v>
      </c>
      <c r="B100" s="116" t="s">
        <v>892</v>
      </c>
      <c r="C100" s="116">
        <v>1150</v>
      </c>
      <c r="D100" s="5"/>
    </row>
    <row r="101" spans="1:4" ht="15.75" x14ac:dyDescent="0.25">
      <c r="A101" s="169">
        <v>45317</v>
      </c>
      <c r="B101" s="116" t="s">
        <v>893</v>
      </c>
      <c r="C101" s="116">
        <v>110</v>
      </c>
      <c r="D101" s="5"/>
    </row>
    <row r="102" spans="1:4" ht="15.75" x14ac:dyDescent="0.25">
      <c r="A102" s="169">
        <v>45317</v>
      </c>
      <c r="B102" s="116" t="s">
        <v>894</v>
      </c>
      <c r="C102" s="116">
        <v>200</v>
      </c>
      <c r="D102" s="5"/>
    </row>
    <row r="103" spans="1:4" ht="15.75" x14ac:dyDescent="0.25">
      <c r="A103" s="169">
        <v>45317</v>
      </c>
      <c r="B103" s="116" t="s">
        <v>895</v>
      </c>
      <c r="C103" s="116">
        <v>450</v>
      </c>
      <c r="D103" s="5"/>
    </row>
    <row r="104" spans="1:4" ht="15.75" x14ac:dyDescent="0.25">
      <c r="A104" s="169">
        <v>45317</v>
      </c>
      <c r="B104" s="116" t="s">
        <v>896</v>
      </c>
      <c r="C104" s="116">
        <v>200</v>
      </c>
      <c r="D104" s="5"/>
    </row>
    <row r="105" spans="1:4" x14ac:dyDescent="0.25">
      <c r="A105" s="171">
        <v>45236</v>
      </c>
      <c r="B105" s="98" t="s">
        <v>898</v>
      </c>
      <c r="C105" s="98">
        <v>258</v>
      </c>
      <c r="D105" s="5"/>
    </row>
    <row r="106" spans="1:4" x14ac:dyDescent="0.25">
      <c r="A106" s="171">
        <v>45236</v>
      </c>
      <c r="B106" s="98" t="s">
        <v>899</v>
      </c>
      <c r="C106" s="98">
        <v>630</v>
      </c>
      <c r="D106" s="5"/>
    </row>
    <row r="107" spans="1:4" x14ac:dyDescent="0.25">
      <c r="A107" s="171">
        <v>45236</v>
      </c>
      <c r="B107" s="98" t="s">
        <v>900</v>
      </c>
      <c r="C107" s="98">
        <v>400</v>
      </c>
      <c r="D107" s="5"/>
    </row>
    <row r="108" spans="1:4" x14ac:dyDescent="0.25">
      <c r="A108" s="171">
        <v>45317</v>
      </c>
      <c r="B108" s="98" t="s">
        <v>58</v>
      </c>
      <c r="C108" s="98">
        <v>1600</v>
      </c>
      <c r="D108" s="5"/>
    </row>
    <row r="109" spans="1:4" x14ac:dyDescent="0.25">
      <c r="A109" s="171">
        <v>45317</v>
      </c>
      <c r="B109" s="98" t="s">
        <v>904</v>
      </c>
      <c r="C109" s="98">
        <v>147</v>
      </c>
      <c r="D109" s="5"/>
    </row>
    <row r="110" spans="1:4" x14ac:dyDescent="0.25">
      <c r="A110" s="171">
        <v>45317</v>
      </c>
      <c r="B110" s="98" t="s">
        <v>905</v>
      </c>
      <c r="C110" s="98">
        <v>150</v>
      </c>
      <c r="D110" s="5"/>
    </row>
    <row r="111" spans="1:4" x14ac:dyDescent="0.25">
      <c r="A111" s="171">
        <v>45317</v>
      </c>
      <c r="B111" s="98" t="s">
        <v>906</v>
      </c>
      <c r="C111" s="98">
        <v>125</v>
      </c>
      <c r="D111" s="5"/>
    </row>
    <row r="112" spans="1:4" x14ac:dyDescent="0.25">
      <c r="A112" s="171">
        <v>45317</v>
      </c>
      <c r="B112" s="98" t="s">
        <v>907</v>
      </c>
      <c r="C112" s="98">
        <v>120</v>
      </c>
      <c r="D112" s="5"/>
    </row>
    <row r="113" spans="1:4" x14ac:dyDescent="0.25">
      <c r="A113" s="171">
        <v>45317</v>
      </c>
      <c r="B113" s="98" t="s">
        <v>908</v>
      </c>
      <c r="C113" s="98">
        <v>30</v>
      </c>
      <c r="D113" s="5"/>
    </row>
    <row r="114" spans="1:4" x14ac:dyDescent="0.25">
      <c r="A114" s="171">
        <v>45317</v>
      </c>
      <c r="B114" s="98" t="s">
        <v>909</v>
      </c>
      <c r="C114" s="98">
        <v>30</v>
      </c>
      <c r="D114" s="5"/>
    </row>
    <row r="115" spans="1:4" x14ac:dyDescent="0.25">
      <c r="A115" s="173">
        <v>45234</v>
      </c>
      <c r="B115" s="117" t="s">
        <v>912</v>
      </c>
      <c r="C115" s="117">
        <v>100</v>
      </c>
      <c r="D115" s="5"/>
    </row>
    <row r="116" spans="1:4" x14ac:dyDescent="0.25">
      <c r="A116" s="173">
        <v>45234</v>
      </c>
      <c r="B116" s="117" t="s">
        <v>913</v>
      </c>
      <c r="C116" s="117">
        <v>450</v>
      </c>
      <c r="D116" s="5"/>
    </row>
    <row r="117" spans="1:4" x14ac:dyDescent="0.25">
      <c r="A117" s="173">
        <v>45234</v>
      </c>
      <c r="B117" s="117" t="s">
        <v>914</v>
      </c>
      <c r="C117" s="117">
        <v>150</v>
      </c>
      <c r="D117" s="5"/>
    </row>
    <row r="118" spans="1:4" x14ac:dyDescent="0.25">
      <c r="A118" s="173">
        <v>45234</v>
      </c>
      <c r="B118" s="117" t="s">
        <v>915</v>
      </c>
      <c r="C118" s="117">
        <v>320</v>
      </c>
      <c r="D118" s="5"/>
    </row>
    <row r="119" spans="1:4" x14ac:dyDescent="0.25">
      <c r="A119" s="173">
        <v>45234</v>
      </c>
      <c r="B119" s="117" t="s">
        <v>916</v>
      </c>
      <c r="C119" s="117">
        <v>300</v>
      </c>
      <c r="D119" s="5"/>
    </row>
    <row r="120" spans="1:4" x14ac:dyDescent="0.25">
      <c r="A120" s="173">
        <v>45234</v>
      </c>
      <c r="B120" s="117" t="s">
        <v>917</v>
      </c>
      <c r="C120" s="117">
        <v>450</v>
      </c>
      <c r="D120" s="5"/>
    </row>
    <row r="121" spans="1:4" x14ac:dyDescent="0.25">
      <c r="A121" s="173">
        <v>45234</v>
      </c>
      <c r="B121" s="117" t="s">
        <v>919</v>
      </c>
      <c r="C121" s="117">
        <v>50</v>
      </c>
      <c r="D121" s="5"/>
    </row>
    <row r="122" spans="1:4" x14ac:dyDescent="0.25">
      <c r="A122" s="173">
        <v>45234</v>
      </c>
      <c r="B122" s="117" t="s">
        <v>920</v>
      </c>
      <c r="C122" s="117">
        <v>30</v>
      </c>
      <c r="D122" s="5"/>
    </row>
    <row r="123" spans="1:4" x14ac:dyDescent="0.25">
      <c r="A123" s="173">
        <v>45234</v>
      </c>
      <c r="B123" s="117" t="s">
        <v>921</v>
      </c>
      <c r="C123" s="117">
        <v>160</v>
      </c>
      <c r="D123" s="5"/>
    </row>
    <row r="124" spans="1:4" x14ac:dyDescent="0.25">
      <c r="A124" s="173">
        <v>45234</v>
      </c>
      <c r="B124" s="117" t="s">
        <v>922</v>
      </c>
      <c r="C124" s="117">
        <v>200</v>
      </c>
      <c r="D124" s="5"/>
    </row>
    <row r="125" spans="1:4" x14ac:dyDescent="0.25">
      <c r="A125" s="173">
        <v>45234</v>
      </c>
      <c r="B125" s="117" t="s">
        <v>923</v>
      </c>
      <c r="C125" s="117">
        <v>100</v>
      </c>
      <c r="D125" s="5"/>
    </row>
    <row r="126" spans="1:4" x14ac:dyDescent="0.25">
      <c r="A126" s="173">
        <v>45236</v>
      </c>
      <c r="B126" s="117" t="s">
        <v>925</v>
      </c>
      <c r="C126" s="117">
        <v>700</v>
      </c>
      <c r="D126" s="5"/>
    </row>
    <row r="127" spans="1:4" x14ac:dyDescent="0.25">
      <c r="A127" s="173">
        <v>45236</v>
      </c>
      <c r="B127" s="117" t="s">
        <v>926</v>
      </c>
      <c r="C127" s="117">
        <v>550</v>
      </c>
      <c r="D127" s="5"/>
    </row>
    <row r="128" spans="1:4" x14ac:dyDescent="0.25">
      <c r="A128" s="173">
        <v>45236</v>
      </c>
      <c r="B128" s="117" t="s">
        <v>927</v>
      </c>
      <c r="C128" s="117">
        <v>200</v>
      </c>
      <c r="D128" s="5"/>
    </row>
    <row r="129" spans="1:4" x14ac:dyDescent="0.25">
      <c r="A129" s="173">
        <v>45236</v>
      </c>
      <c r="B129" s="117" t="s">
        <v>928</v>
      </c>
      <c r="C129" s="117">
        <v>200</v>
      </c>
      <c r="D129" s="5"/>
    </row>
    <row r="130" spans="1:4" x14ac:dyDescent="0.25">
      <c r="A130" s="173">
        <v>45236</v>
      </c>
      <c r="B130" s="117" t="s">
        <v>929</v>
      </c>
      <c r="C130" s="117">
        <v>60</v>
      </c>
      <c r="D130" s="5"/>
    </row>
    <row r="131" spans="1:4" x14ac:dyDescent="0.25">
      <c r="A131" s="173">
        <v>45236</v>
      </c>
      <c r="B131" s="117" t="s">
        <v>930</v>
      </c>
      <c r="C131" s="117">
        <v>50</v>
      </c>
      <c r="D131" s="5"/>
    </row>
    <row r="132" spans="1:4" x14ac:dyDescent="0.25">
      <c r="A132" s="173">
        <v>45236</v>
      </c>
      <c r="B132" s="117" t="s">
        <v>931</v>
      </c>
      <c r="C132" s="117">
        <v>200</v>
      </c>
      <c r="D132" s="5"/>
    </row>
    <row r="133" spans="1:4" x14ac:dyDescent="0.25">
      <c r="A133" s="173">
        <v>45236</v>
      </c>
      <c r="B133" s="117" t="s">
        <v>932</v>
      </c>
      <c r="C133" s="117">
        <v>150</v>
      </c>
      <c r="D133" s="5"/>
    </row>
    <row r="134" spans="1:4" x14ac:dyDescent="0.25">
      <c r="A134" s="173">
        <v>45236</v>
      </c>
      <c r="B134" s="117" t="s">
        <v>933</v>
      </c>
      <c r="C134" s="117">
        <v>900</v>
      </c>
      <c r="D134" s="5"/>
    </row>
    <row r="135" spans="1:4" x14ac:dyDescent="0.25">
      <c r="A135" s="173">
        <v>45236</v>
      </c>
      <c r="B135" s="117" t="s">
        <v>934</v>
      </c>
      <c r="C135" s="117">
        <v>120</v>
      </c>
      <c r="D135" s="5"/>
    </row>
    <row r="136" spans="1:4" x14ac:dyDescent="0.25">
      <c r="A136" s="173">
        <v>45236</v>
      </c>
      <c r="B136" s="117" t="s">
        <v>935</v>
      </c>
      <c r="C136" s="117">
        <v>170</v>
      </c>
      <c r="D136" s="5"/>
    </row>
    <row r="137" spans="1:4" x14ac:dyDescent="0.25">
      <c r="A137" s="173">
        <v>45236</v>
      </c>
      <c r="B137" s="117" t="s">
        <v>936</v>
      </c>
      <c r="C137" s="117">
        <v>50</v>
      </c>
      <c r="D137" s="5"/>
    </row>
    <row r="138" spans="1:4" x14ac:dyDescent="0.25">
      <c r="A138" s="173">
        <v>45236</v>
      </c>
      <c r="B138" s="117" t="s">
        <v>937</v>
      </c>
      <c r="C138" s="117">
        <v>400</v>
      </c>
      <c r="D138" s="5"/>
    </row>
    <row r="139" spans="1:4" x14ac:dyDescent="0.25">
      <c r="A139" s="173">
        <v>45236</v>
      </c>
      <c r="B139" s="117" t="s">
        <v>938</v>
      </c>
      <c r="C139" s="117">
        <v>65</v>
      </c>
      <c r="D139" s="5"/>
    </row>
    <row r="140" spans="1:4" x14ac:dyDescent="0.25">
      <c r="A140" s="173">
        <v>45236</v>
      </c>
      <c r="B140" s="117" t="s">
        <v>939</v>
      </c>
      <c r="C140" s="117">
        <v>100</v>
      </c>
      <c r="D140" s="5"/>
    </row>
    <row r="141" spans="1:4" x14ac:dyDescent="0.25">
      <c r="A141" s="173">
        <v>45258</v>
      </c>
      <c r="B141" s="117" t="s">
        <v>941</v>
      </c>
      <c r="C141" s="117">
        <v>400</v>
      </c>
      <c r="D141" s="5"/>
    </row>
    <row r="142" spans="1:4" x14ac:dyDescent="0.25">
      <c r="A142" s="173">
        <v>45290</v>
      </c>
      <c r="B142" s="117" t="s">
        <v>945</v>
      </c>
      <c r="C142" s="117">
        <v>1200</v>
      </c>
      <c r="D142" s="5"/>
    </row>
    <row r="143" spans="1:4" x14ac:dyDescent="0.25">
      <c r="A143" s="173">
        <v>45290</v>
      </c>
      <c r="B143" s="117" t="s">
        <v>946</v>
      </c>
      <c r="C143" s="117">
        <v>700</v>
      </c>
      <c r="D143" s="5"/>
    </row>
    <row r="144" spans="1:4" x14ac:dyDescent="0.25">
      <c r="A144" s="173">
        <v>45290</v>
      </c>
      <c r="B144" s="117" t="s">
        <v>947</v>
      </c>
      <c r="C144" s="117">
        <v>500</v>
      </c>
      <c r="D144" s="5"/>
    </row>
    <row r="145" spans="1:4" x14ac:dyDescent="0.25">
      <c r="A145" s="173">
        <v>45290</v>
      </c>
      <c r="B145" s="117" t="s">
        <v>948</v>
      </c>
      <c r="C145" s="117">
        <v>100</v>
      </c>
      <c r="D145" s="5"/>
    </row>
    <row r="146" spans="1:4" x14ac:dyDescent="0.25">
      <c r="A146" s="175">
        <v>45317</v>
      </c>
      <c r="B146" s="118" t="s">
        <v>907</v>
      </c>
      <c r="C146" s="118">
        <v>200</v>
      </c>
      <c r="D146" s="5"/>
    </row>
    <row r="147" spans="1:4" x14ac:dyDescent="0.25">
      <c r="A147" s="175">
        <v>45317</v>
      </c>
      <c r="B147" s="118" t="s">
        <v>949</v>
      </c>
      <c r="C147" s="118">
        <v>100</v>
      </c>
      <c r="D147" s="5"/>
    </row>
    <row r="148" spans="1:4" x14ac:dyDescent="0.25">
      <c r="A148" s="175">
        <v>45317</v>
      </c>
      <c r="B148" s="118" t="s">
        <v>950</v>
      </c>
      <c r="C148" s="118">
        <v>120</v>
      </c>
      <c r="D148" s="5"/>
    </row>
    <row r="149" spans="1:4" x14ac:dyDescent="0.25">
      <c r="A149" s="175">
        <v>45317</v>
      </c>
      <c r="B149" s="118" t="s">
        <v>951</v>
      </c>
      <c r="C149" s="118">
        <v>150</v>
      </c>
      <c r="D149" s="5"/>
    </row>
    <row r="150" spans="1:4" x14ac:dyDescent="0.25">
      <c r="A150" s="175">
        <v>45317</v>
      </c>
      <c r="B150" s="118" t="s">
        <v>952</v>
      </c>
      <c r="C150" s="118">
        <v>150</v>
      </c>
      <c r="D150" s="5"/>
    </row>
    <row r="151" spans="1:4" x14ac:dyDescent="0.25">
      <c r="A151" s="175">
        <v>45317</v>
      </c>
      <c r="B151" s="118" t="s">
        <v>953</v>
      </c>
      <c r="C151" s="118">
        <v>50</v>
      </c>
      <c r="D151" s="5"/>
    </row>
    <row r="152" spans="1:4" x14ac:dyDescent="0.25">
      <c r="A152" s="175">
        <v>45317</v>
      </c>
      <c r="B152" s="118" t="s">
        <v>954</v>
      </c>
      <c r="C152" s="118">
        <v>100</v>
      </c>
      <c r="D152" s="5"/>
    </row>
    <row r="153" spans="1:4" x14ac:dyDescent="0.25">
      <c r="A153" s="175">
        <v>45317</v>
      </c>
      <c r="B153" s="118" t="s">
        <v>955</v>
      </c>
      <c r="C153" s="118">
        <v>50</v>
      </c>
      <c r="D153" s="5"/>
    </row>
    <row r="154" spans="1:4" x14ac:dyDescent="0.25">
      <c r="A154" s="175">
        <v>45317</v>
      </c>
      <c r="B154" s="118" t="s">
        <v>956</v>
      </c>
      <c r="C154" s="118">
        <v>20</v>
      </c>
      <c r="D154" s="5"/>
    </row>
    <row r="155" spans="1:4" x14ac:dyDescent="0.25">
      <c r="A155" s="175">
        <v>45317</v>
      </c>
      <c r="B155" s="118" t="s">
        <v>957</v>
      </c>
      <c r="C155" s="118">
        <v>80</v>
      </c>
      <c r="D155" s="5"/>
    </row>
    <row r="156" spans="1:4" x14ac:dyDescent="0.25">
      <c r="A156" s="171">
        <v>45237</v>
      </c>
      <c r="B156" s="98" t="s">
        <v>958</v>
      </c>
      <c r="C156" s="98">
        <v>640</v>
      </c>
      <c r="D156" s="5"/>
    </row>
    <row r="157" spans="1:4" ht="15.75" x14ac:dyDescent="0.25">
      <c r="A157" s="176">
        <v>45375</v>
      </c>
      <c r="B157" s="120" t="s">
        <v>59</v>
      </c>
      <c r="C157" s="120">
        <v>800</v>
      </c>
      <c r="D157" s="1"/>
    </row>
    <row r="158" spans="1:4" x14ac:dyDescent="0.25">
      <c r="A158" s="31">
        <v>45039</v>
      </c>
      <c r="B158" s="28" t="s">
        <v>1001</v>
      </c>
      <c r="C158" s="28">
        <v>625</v>
      </c>
      <c r="D158" s="1"/>
    </row>
    <row r="159" spans="1:4" x14ac:dyDescent="0.25">
      <c r="A159" s="31">
        <v>45039</v>
      </c>
      <c r="B159" s="28" t="s">
        <v>1002</v>
      </c>
      <c r="C159" s="28">
        <v>700</v>
      </c>
      <c r="D159" s="1"/>
    </row>
    <row r="160" spans="1:4" x14ac:dyDescent="0.25">
      <c r="A160" s="177">
        <v>45371</v>
      </c>
      <c r="B160" s="123" t="s">
        <v>1003</v>
      </c>
      <c r="C160" s="123">
        <v>1000</v>
      </c>
      <c r="D160" s="1"/>
    </row>
    <row r="161" spans="1:4" x14ac:dyDescent="0.25">
      <c r="A161" s="178"/>
      <c r="B161" s="123" t="s">
        <v>1004</v>
      </c>
      <c r="C161" s="123">
        <v>550</v>
      </c>
      <c r="D161" s="1"/>
    </row>
    <row r="162" spans="1:4" x14ac:dyDescent="0.25">
      <c r="A162" s="178"/>
      <c r="B162" s="123" t="s">
        <v>1005</v>
      </c>
      <c r="C162" s="123">
        <v>55</v>
      </c>
      <c r="D162" s="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9"/>
  <sheetViews>
    <sheetView workbookViewId="0">
      <selection activeCell="H7" sqref="H7"/>
    </sheetView>
  </sheetViews>
  <sheetFormatPr defaultRowHeight="15" x14ac:dyDescent="0.25"/>
  <cols>
    <col min="1" max="1" width="11.28515625" bestFit="1" customWidth="1"/>
    <col min="2" max="2" width="36.7109375" bestFit="1" customWidth="1"/>
    <col min="4" max="4" width="14.5703125" bestFit="1" customWidth="1"/>
  </cols>
  <sheetData>
    <row r="1" spans="1:4" x14ac:dyDescent="0.25">
      <c r="A1" s="3" t="s">
        <v>68</v>
      </c>
      <c r="B1" s="2" t="s">
        <v>4</v>
      </c>
      <c r="C1" s="21" t="s">
        <v>2</v>
      </c>
      <c r="D1" s="4" t="s">
        <v>5</v>
      </c>
    </row>
    <row r="2" spans="1:4" x14ac:dyDescent="0.25">
      <c r="A2" s="147">
        <v>45080</v>
      </c>
      <c r="B2" s="64" t="s">
        <v>399</v>
      </c>
      <c r="C2" s="64">
        <v>350</v>
      </c>
      <c r="D2" s="71"/>
    </row>
    <row r="3" spans="1:4" x14ac:dyDescent="0.25">
      <c r="A3" s="150">
        <v>45028</v>
      </c>
      <c r="B3" s="68" t="s">
        <v>412</v>
      </c>
      <c r="C3" s="68">
        <v>300</v>
      </c>
      <c r="D3" s="71"/>
    </row>
    <row r="4" spans="1:4" x14ac:dyDescent="0.25">
      <c r="A4" s="154">
        <v>45051</v>
      </c>
      <c r="B4" s="69" t="s">
        <v>426</v>
      </c>
      <c r="C4" s="69">
        <v>1250</v>
      </c>
      <c r="D4" s="71"/>
    </row>
    <row r="5" spans="1:4" x14ac:dyDescent="0.25">
      <c r="A5" s="154">
        <v>45063</v>
      </c>
      <c r="B5" s="69" t="s">
        <v>430</v>
      </c>
      <c r="C5" s="69">
        <v>200</v>
      </c>
      <c r="D5" s="71"/>
    </row>
    <row r="6" spans="1:4" x14ac:dyDescent="0.25">
      <c r="A6" s="159">
        <v>45200</v>
      </c>
      <c r="B6" s="71" t="s">
        <v>556</v>
      </c>
      <c r="C6" s="71">
        <v>500</v>
      </c>
      <c r="D6" s="51"/>
    </row>
    <row r="7" spans="1:4" x14ac:dyDescent="0.25">
      <c r="A7" s="168">
        <v>45261</v>
      </c>
      <c r="B7" s="96" t="s">
        <v>885</v>
      </c>
      <c r="C7" s="96">
        <v>1600</v>
      </c>
      <c r="D7" s="5"/>
    </row>
    <row r="8" spans="1:4" x14ac:dyDescent="0.25">
      <c r="A8" s="168">
        <v>45261</v>
      </c>
      <c r="B8" s="96" t="s">
        <v>886</v>
      </c>
      <c r="C8" s="96">
        <v>670</v>
      </c>
      <c r="D8" s="5"/>
    </row>
    <row r="9" spans="1:4" x14ac:dyDescent="0.25">
      <c r="A9" s="168">
        <v>45261</v>
      </c>
      <c r="B9" s="96" t="s">
        <v>887</v>
      </c>
      <c r="C9" s="96">
        <v>200</v>
      </c>
      <c r="D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FY 2023-2024</vt:lpstr>
      <vt:lpstr>Donation Razorpay</vt:lpstr>
      <vt:lpstr>Donation FD Interest</vt:lpstr>
      <vt:lpstr>Confirmatory Sheet</vt:lpstr>
      <vt:lpstr>School Fees</vt:lpstr>
      <vt:lpstr>Stationeries</vt:lpstr>
      <vt:lpstr>Mobile</vt:lpstr>
      <vt:lpstr>Events</vt:lpstr>
      <vt:lpstr>Health Sanitation</vt:lpstr>
      <vt:lpstr>Others</vt:lpstr>
      <vt:lpstr>Promotions</vt:lpstr>
      <vt:lpstr>Forms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Vishesh Kumar</dc:creator>
  <cp:lastModifiedBy>Vishesh Kumar</cp:lastModifiedBy>
  <dcterms:created xsi:type="dcterms:W3CDTF">2023-03-19T04:27:15Z</dcterms:created>
  <dcterms:modified xsi:type="dcterms:W3CDTF">2024-06-24T04:11:17Z</dcterms:modified>
</cp:coreProperties>
</file>